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7" yWindow="122" windowWidth="21437" windowHeight="10134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L9" i="1"/>
  <c r="L13"/>
  <c r="L17"/>
  <c r="L21"/>
  <c r="L25"/>
  <c r="L29"/>
  <c r="L33"/>
  <c r="L37"/>
  <c r="L41"/>
  <c r="L45"/>
  <c r="L49"/>
  <c r="L5"/>
  <c r="I51"/>
  <c r="I50"/>
  <c r="J49"/>
  <c r="I49"/>
  <c r="I47"/>
  <c r="I46"/>
  <c r="J45"/>
  <c r="I45"/>
  <c r="I43"/>
  <c r="I42"/>
  <c r="J41"/>
  <c r="I41"/>
  <c r="I39"/>
  <c r="I38"/>
  <c r="J37"/>
  <c r="I37"/>
  <c r="I35"/>
  <c r="I34"/>
  <c r="J33"/>
  <c r="I33"/>
  <c r="I31"/>
  <c r="I30"/>
  <c r="J29"/>
  <c r="I29"/>
  <c r="I27"/>
  <c r="I26"/>
  <c r="J25"/>
  <c r="I25"/>
  <c r="I23"/>
  <c r="I22"/>
  <c r="J21"/>
  <c r="I21"/>
  <c r="I19"/>
  <c r="I18"/>
  <c r="J17"/>
  <c r="I17"/>
  <c r="I15"/>
  <c r="I14"/>
  <c r="J13"/>
  <c r="I13"/>
  <c r="I11"/>
  <c r="I10"/>
  <c r="J9"/>
  <c r="I9"/>
  <c r="I7"/>
  <c r="I6"/>
  <c r="J5"/>
  <c r="I5"/>
</calcChain>
</file>

<file path=xl/sharedStrings.xml><?xml version="1.0" encoding="utf-8"?>
<sst xmlns="http://schemas.openxmlformats.org/spreadsheetml/2006/main" count="78" uniqueCount="45">
  <si>
    <t>1. kolo</t>
  </si>
  <si>
    <t>2. kolo</t>
  </si>
  <si>
    <t>3. kolo</t>
  </si>
  <si>
    <t>4. kolo</t>
  </si>
  <si>
    <t>Součet</t>
  </si>
  <si>
    <t>Pořadí</t>
  </si>
  <si>
    <t>A</t>
  </si>
  <si>
    <t>Walová Lenka</t>
  </si>
  <si>
    <t>1. hra</t>
  </si>
  <si>
    <t>2. hra</t>
  </si>
  <si>
    <t>Jurečka Radim</t>
  </si>
  <si>
    <t>3. hra</t>
  </si>
  <si>
    <t>B</t>
  </si>
  <si>
    <t>Pecha Lumír</t>
  </si>
  <si>
    <t>Pechova Karin</t>
  </si>
  <si>
    <t>C</t>
  </si>
  <si>
    <t>Orságová Jana</t>
  </si>
  <si>
    <t>Orság Karel</t>
  </si>
  <si>
    <t>D</t>
  </si>
  <si>
    <t>Zářecký Vlastimil</t>
  </si>
  <si>
    <t>Kroulová Lída</t>
  </si>
  <si>
    <t>E</t>
  </si>
  <si>
    <t>Urbanová Ilona</t>
  </si>
  <si>
    <t>Urban Jaroslav</t>
  </si>
  <si>
    <t>F</t>
  </si>
  <si>
    <t>Fabringerová Anna</t>
  </si>
  <si>
    <t>Fabringer Dalibor</t>
  </si>
  <si>
    <t>G</t>
  </si>
  <si>
    <t>Lesniaková Milena</t>
  </si>
  <si>
    <t>Dovhnul Dušan</t>
  </si>
  <si>
    <t>H</t>
  </si>
  <si>
    <t>Mudrák Jiří Erik</t>
  </si>
  <si>
    <t>Štefaniková Jana</t>
  </si>
  <si>
    <t>I</t>
  </si>
  <si>
    <t>Klusáčková Kateřina</t>
  </si>
  <si>
    <t>Mihulka Josef</t>
  </si>
  <si>
    <t>J</t>
  </si>
  <si>
    <t>Jung Jindra</t>
  </si>
  <si>
    <t>K</t>
  </si>
  <si>
    <t>Dvořák Jaroslav</t>
  </si>
  <si>
    <t>Dvořáková Dana</t>
  </si>
  <si>
    <t>L</t>
  </si>
  <si>
    <t>Valičková Beata</t>
  </si>
  <si>
    <t>Valíček Petr</t>
  </si>
  <si>
    <t>TABULKA  Ž + M -  10. 2. 2019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</si>
</sst>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36"/>
      <name val="Arial"/>
      <family val="2"/>
      <charset val="238"/>
    </font>
    <font>
      <sz val="48"/>
      <name val="Arial"/>
      <family val="2"/>
      <charset val="238"/>
    </font>
    <font>
      <b/>
      <sz val="12"/>
      <name val="Arial"/>
      <family val="2"/>
      <charset val="238"/>
    </font>
    <font>
      <b/>
      <sz val="48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1" xfId="0" applyBorder="1"/>
    <xf numFmtId="0" fontId="0" fillId="0" borderId="2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Continuous"/>
    </xf>
    <xf numFmtId="0" fontId="0" fillId="0" borderId="2" xfId="0" applyBorder="1" applyAlignment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0" fillId="3" borderId="2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abSelected="1" workbookViewId="0">
      <selection activeCell="O49" sqref="O49"/>
    </sheetView>
  </sheetViews>
  <sheetFormatPr defaultRowHeight="14.3"/>
  <cols>
    <col min="2" max="2" width="30.875" customWidth="1"/>
    <col min="8" max="8" width="2.75" customWidth="1"/>
    <col min="10" max="10" width="13" customWidth="1"/>
    <col min="11" max="11" width="2" customWidth="1"/>
    <col min="12" max="12" width="14.125" customWidth="1"/>
  </cols>
  <sheetData>
    <row r="1" spans="1:12" ht="44.15" customHeight="1">
      <c r="A1" s="1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5.45" customHeight="1"/>
    <row r="3" spans="1:12" ht="6.15" customHeight="1" thickBot="1"/>
    <row r="4" spans="1:12" ht="17" thickTop="1" thickBot="1">
      <c r="A4" s="3"/>
      <c r="B4" s="4"/>
      <c r="C4" s="4"/>
      <c r="D4" s="5" t="s">
        <v>0</v>
      </c>
      <c r="E4" s="5" t="s">
        <v>1</v>
      </c>
      <c r="F4" s="5" t="s">
        <v>2</v>
      </c>
      <c r="G4" s="5" t="s">
        <v>3</v>
      </c>
      <c r="H4" s="4"/>
      <c r="I4" s="6" t="s">
        <v>4</v>
      </c>
      <c r="J4" s="7"/>
      <c r="K4" s="4"/>
      <c r="L4" s="8" t="s">
        <v>5</v>
      </c>
    </row>
    <row r="5" spans="1:12">
      <c r="A5" s="9" t="s">
        <v>6</v>
      </c>
      <c r="B5" s="10" t="s">
        <v>7</v>
      </c>
      <c r="C5" s="11" t="s">
        <v>8</v>
      </c>
      <c r="D5" s="12">
        <v>166</v>
      </c>
      <c r="E5" s="13">
        <v>180</v>
      </c>
      <c r="F5" s="13">
        <v>198</v>
      </c>
      <c r="G5" s="13">
        <v>215</v>
      </c>
      <c r="H5" s="14"/>
      <c r="I5" s="15">
        <f>SUM(D5:G5)</f>
        <v>759</v>
      </c>
      <c r="J5" s="16">
        <f>SUM(D5:G7)</f>
        <v>2124</v>
      </c>
      <c r="K5" s="17"/>
      <c r="L5" s="18">
        <f>IF(J5=0,"",RANK(J5,$J$5:$J$53,0))</f>
        <v>2</v>
      </c>
    </row>
    <row r="6" spans="1:12">
      <c r="A6" s="19"/>
      <c r="B6" s="20"/>
      <c r="C6" s="21" t="s">
        <v>9</v>
      </c>
      <c r="D6" s="22">
        <v>142</v>
      </c>
      <c r="E6" s="23">
        <v>152</v>
      </c>
      <c r="F6" s="23">
        <v>160</v>
      </c>
      <c r="G6" s="23">
        <v>197</v>
      </c>
      <c r="H6" s="24"/>
      <c r="I6" s="25">
        <f t="shared" ref="I6:I47" si="0">SUM(D6:G6)</f>
        <v>651</v>
      </c>
      <c r="J6" s="26"/>
      <c r="K6" s="27"/>
      <c r="L6" s="28"/>
    </row>
    <row r="7" spans="1:12" ht="14.3" customHeight="1">
      <c r="A7" s="19"/>
      <c r="B7" s="52" t="s">
        <v>10</v>
      </c>
      <c r="C7" s="21" t="s">
        <v>11</v>
      </c>
      <c r="D7" s="22">
        <v>172</v>
      </c>
      <c r="E7" s="23">
        <v>173</v>
      </c>
      <c r="F7" s="23">
        <v>169</v>
      </c>
      <c r="G7" s="23">
        <v>200</v>
      </c>
      <c r="H7" s="24"/>
      <c r="I7" s="25">
        <f t="shared" si="0"/>
        <v>714</v>
      </c>
      <c r="J7" s="26"/>
      <c r="K7" s="27"/>
      <c r="L7" s="28"/>
    </row>
    <row r="8" spans="1:12" ht="14.95" thickBot="1">
      <c r="A8" s="29"/>
      <c r="B8" s="53"/>
      <c r="C8" s="30"/>
      <c r="D8" s="31"/>
      <c r="E8" s="32"/>
      <c r="F8" s="32"/>
      <c r="G8" s="32"/>
      <c r="H8" s="24"/>
      <c r="I8" s="33"/>
      <c r="J8" s="34"/>
      <c r="K8" s="27"/>
      <c r="L8" s="35"/>
    </row>
    <row r="9" spans="1:12" ht="14.3" customHeight="1">
      <c r="A9" s="9" t="s">
        <v>12</v>
      </c>
      <c r="B9" s="10" t="s">
        <v>13</v>
      </c>
      <c r="C9" s="11" t="s">
        <v>8</v>
      </c>
      <c r="D9" s="13">
        <v>160</v>
      </c>
      <c r="E9" s="13">
        <v>191</v>
      </c>
      <c r="F9" s="13">
        <v>166</v>
      </c>
      <c r="G9" s="13">
        <v>168</v>
      </c>
      <c r="H9" s="14"/>
      <c r="I9" s="15">
        <f t="shared" si="0"/>
        <v>685</v>
      </c>
      <c r="J9" s="16">
        <f>SUM(D9:G11)</f>
        <v>2130</v>
      </c>
      <c r="K9" s="17"/>
      <c r="L9" s="18">
        <f t="shared" ref="L9:L52" si="1">IF(J9=0,"",RANK(J9,$J$5:$J$53,0))</f>
        <v>1</v>
      </c>
    </row>
    <row r="10" spans="1:12">
      <c r="A10" s="19"/>
      <c r="B10" s="20"/>
      <c r="C10" s="21" t="s">
        <v>9</v>
      </c>
      <c r="D10" s="23">
        <v>169</v>
      </c>
      <c r="E10" s="23">
        <v>143</v>
      </c>
      <c r="F10" s="23">
        <v>160</v>
      </c>
      <c r="G10" s="23">
        <v>236</v>
      </c>
      <c r="H10" s="24"/>
      <c r="I10" s="25">
        <f t="shared" si="0"/>
        <v>708</v>
      </c>
      <c r="J10" s="26"/>
      <c r="K10" s="27"/>
      <c r="L10" s="28"/>
    </row>
    <row r="11" spans="1:12" ht="14.3" customHeight="1">
      <c r="A11" s="19"/>
      <c r="B11" s="52" t="s">
        <v>14</v>
      </c>
      <c r="C11" s="21" t="s">
        <v>11</v>
      </c>
      <c r="D11" s="23">
        <v>202</v>
      </c>
      <c r="E11" s="23">
        <v>196</v>
      </c>
      <c r="F11" s="23">
        <v>177</v>
      </c>
      <c r="G11" s="23">
        <v>162</v>
      </c>
      <c r="H11" s="24"/>
      <c r="I11" s="25">
        <f t="shared" si="0"/>
        <v>737</v>
      </c>
      <c r="J11" s="26"/>
      <c r="K11" s="27"/>
      <c r="L11" s="28"/>
    </row>
    <row r="12" spans="1:12" ht="14.95" thickBot="1">
      <c r="A12" s="29"/>
      <c r="B12" s="53"/>
      <c r="C12" s="30"/>
      <c r="D12" s="36"/>
      <c r="E12" s="36"/>
      <c r="F12" s="36"/>
      <c r="G12" s="36"/>
      <c r="H12" s="37"/>
      <c r="I12" s="38"/>
      <c r="J12" s="34"/>
      <c r="K12" s="39"/>
      <c r="L12" s="35"/>
    </row>
    <row r="13" spans="1:12" ht="14.3" customHeight="1">
      <c r="A13" s="9" t="s">
        <v>15</v>
      </c>
      <c r="B13" s="10" t="s">
        <v>16</v>
      </c>
      <c r="C13" s="11" t="s">
        <v>8</v>
      </c>
      <c r="D13" s="40">
        <v>208</v>
      </c>
      <c r="E13" s="40">
        <v>169</v>
      </c>
      <c r="F13" s="40">
        <v>173</v>
      </c>
      <c r="G13" s="40">
        <v>162</v>
      </c>
      <c r="H13" s="24"/>
      <c r="I13" s="41">
        <f t="shared" si="0"/>
        <v>712</v>
      </c>
      <c r="J13" s="16">
        <f>SUM(D13:G15)</f>
        <v>1988</v>
      </c>
      <c r="K13" s="27"/>
      <c r="L13" s="18">
        <f t="shared" ref="L13:L52" si="2">IF(J13=0,"",RANK(J13,$J$5:$J$53,0))</f>
        <v>3</v>
      </c>
    </row>
    <row r="14" spans="1:12">
      <c r="A14" s="19"/>
      <c r="B14" s="20"/>
      <c r="C14" s="21" t="s">
        <v>9</v>
      </c>
      <c r="D14" s="23">
        <v>148</v>
      </c>
      <c r="E14" s="23">
        <v>136</v>
      </c>
      <c r="F14" s="23">
        <v>137</v>
      </c>
      <c r="G14" s="23">
        <v>201</v>
      </c>
      <c r="H14" s="24"/>
      <c r="I14" s="25">
        <f t="shared" si="0"/>
        <v>622</v>
      </c>
      <c r="J14" s="26"/>
      <c r="K14" s="27"/>
      <c r="L14" s="28"/>
    </row>
    <row r="15" spans="1:12" ht="14.3" customHeight="1">
      <c r="A15" s="19"/>
      <c r="B15" s="52" t="s">
        <v>17</v>
      </c>
      <c r="C15" s="21" t="s">
        <v>11</v>
      </c>
      <c r="D15" s="23">
        <v>162</v>
      </c>
      <c r="E15" s="23">
        <v>156</v>
      </c>
      <c r="F15" s="23">
        <v>187</v>
      </c>
      <c r="G15" s="23">
        <v>149</v>
      </c>
      <c r="H15" s="24"/>
      <c r="I15" s="25">
        <f t="shared" si="0"/>
        <v>654</v>
      </c>
      <c r="J15" s="26"/>
      <c r="K15" s="27"/>
      <c r="L15" s="28"/>
    </row>
    <row r="16" spans="1:12" ht="14.95" thickBot="1">
      <c r="A16" s="29"/>
      <c r="B16" s="53"/>
      <c r="C16" s="30"/>
      <c r="D16" s="32"/>
      <c r="E16" s="32"/>
      <c r="F16" s="32"/>
      <c r="G16" s="32"/>
      <c r="H16" s="24"/>
      <c r="I16" s="33"/>
      <c r="J16" s="34"/>
      <c r="K16" s="27"/>
      <c r="L16" s="35"/>
    </row>
    <row r="17" spans="1:12" ht="14.3" customHeight="1">
      <c r="A17" s="9" t="s">
        <v>18</v>
      </c>
      <c r="B17" s="10" t="s">
        <v>19</v>
      </c>
      <c r="C17" s="11" t="s">
        <v>8</v>
      </c>
      <c r="D17" s="13">
        <v>125</v>
      </c>
      <c r="E17" s="13">
        <v>159</v>
      </c>
      <c r="F17" s="13">
        <v>105</v>
      </c>
      <c r="G17" s="13">
        <v>145</v>
      </c>
      <c r="H17" s="14"/>
      <c r="I17" s="15">
        <f t="shared" si="0"/>
        <v>534</v>
      </c>
      <c r="J17" s="16">
        <f>SUM(D17:G19)</f>
        <v>1673</v>
      </c>
      <c r="K17" s="17"/>
      <c r="L17" s="18">
        <f t="shared" ref="L17:L52" si="3">IF(J17=0,"",RANK(J17,$J$5:$J$53,0))</f>
        <v>10</v>
      </c>
    </row>
    <row r="18" spans="1:12">
      <c r="A18" s="19"/>
      <c r="B18" s="20"/>
      <c r="C18" s="21" t="s">
        <v>9</v>
      </c>
      <c r="D18" s="23">
        <v>144</v>
      </c>
      <c r="E18" s="23">
        <v>157</v>
      </c>
      <c r="F18" s="23">
        <v>154</v>
      </c>
      <c r="G18" s="23">
        <v>138</v>
      </c>
      <c r="H18" s="24"/>
      <c r="I18" s="25">
        <f t="shared" si="0"/>
        <v>593</v>
      </c>
      <c r="J18" s="26"/>
      <c r="K18" s="27"/>
      <c r="L18" s="28"/>
    </row>
    <row r="19" spans="1:12" ht="14.3" customHeight="1">
      <c r="A19" s="19"/>
      <c r="B19" s="52" t="s">
        <v>20</v>
      </c>
      <c r="C19" s="21" t="s">
        <v>11</v>
      </c>
      <c r="D19" s="23">
        <v>127</v>
      </c>
      <c r="E19" s="23">
        <v>125</v>
      </c>
      <c r="F19" s="23">
        <v>157</v>
      </c>
      <c r="G19" s="23">
        <v>137</v>
      </c>
      <c r="H19" s="24"/>
      <c r="I19" s="25">
        <f t="shared" si="0"/>
        <v>546</v>
      </c>
      <c r="J19" s="26"/>
      <c r="K19" s="27"/>
      <c r="L19" s="28"/>
    </row>
    <row r="20" spans="1:12" ht="14.95" thickBot="1">
      <c r="A20" s="29"/>
      <c r="B20" s="53"/>
      <c r="C20" s="30"/>
      <c r="D20" s="36"/>
      <c r="E20" s="36"/>
      <c r="F20" s="36"/>
      <c r="G20" s="36"/>
      <c r="H20" s="37"/>
      <c r="I20" s="38"/>
      <c r="J20" s="34"/>
      <c r="K20" s="39"/>
      <c r="L20" s="35"/>
    </row>
    <row r="21" spans="1:12" ht="14.3" customHeight="1">
      <c r="A21" s="9" t="s">
        <v>21</v>
      </c>
      <c r="B21" s="10" t="s">
        <v>22</v>
      </c>
      <c r="C21" s="11" t="s">
        <v>8</v>
      </c>
      <c r="D21" s="40">
        <v>164</v>
      </c>
      <c r="E21" s="40">
        <v>152</v>
      </c>
      <c r="F21" s="40">
        <v>144</v>
      </c>
      <c r="G21" s="40">
        <v>104</v>
      </c>
      <c r="H21" s="24"/>
      <c r="I21" s="41">
        <f t="shared" si="0"/>
        <v>564</v>
      </c>
      <c r="J21" s="16">
        <f>SUM(D21:G23)</f>
        <v>1671</v>
      </c>
      <c r="K21" s="27"/>
      <c r="L21" s="18">
        <f t="shared" ref="L21:L52" si="4">IF(J21=0,"",RANK(J21,$J$5:$J$53,0))</f>
        <v>11</v>
      </c>
    </row>
    <row r="22" spans="1:12">
      <c r="A22" s="19"/>
      <c r="B22" s="20"/>
      <c r="C22" s="21" t="s">
        <v>9</v>
      </c>
      <c r="D22" s="23">
        <v>161</v>
      </c>
      <c r="E22" s="23">
        <v>137</v>
      </c>
      <c r="F22" s="23">
        <v>119</v>
      </c>
      <c r="G22" s="23">
        <v>129</v>
      </c>
      <c r="H22" s="24"/>
      <c r="I22" s="25">
        <f t="shared" si="0"/>
        <v>546</v>
      </c>
      <c r="J22" s="26"/>
      <c r="K22" s="27"/>
      <c r="L22" s="28"/>
    </row>
    <row r="23" spans="1:12" ht="14.3" customHeight="1">
      <c r="A23" s="19"/>
      <c r="B23" s="52" t="s">
        <v>23</v>
      </c>
      <c r="C23" s="21" t="s">
        <v>11</v>
      </c>
      <c r="D23" s="23">
        <v>137</v>
      </c>
      <c r="E23" s="23">
        <v>111</v>
      </c>
      <c r="F23" s="23">
        <v>132</v>
      </c>
      <c r="G23" s="23">
        <v>181</v>
      </c>
      <c r="H23" s="24"/>
      <c r="I23" s="25">
        <f t="shared" si="0"/>
        <v>561</v>
      </c>
      <c r="J23" s="26"/>
      <c r="K23" s="27"/>
      <c r="L23" s="28"/>
    </row>
    <row r="24" spans="1:12" ht="14.95" thickBot="1">
      <c r="A24" s="29"/>
      <c r="B24" s="53"/>
      <c r="C24" s="30"/>
      <c r="D24" s="32"/>
      <c r="E24" s="32"/>
      <c r="F24" s="32"/>
      <c r="G24" s="32"/>
      <c r="H24" s="24"/>
      <c r="I24" s="33"/>
      <c r="J24" s="34"/>
      <c r="K24" s="27"/>
      <c r="L24" s="35"/>
    </row>
    <row r="25" spans="1:12" ht="14.3" customHeight="1">
      <c r="A25" s="9" t="s">
        <v>24</v>
      </c>
      <c r="B25" s="10" t="s">
        <v>25</v>
      </c>
      <c r="C25" s="11" t="s">
        <v>8</v>
      </c>
      <c r="D25" s="13">
        <v>172</v>
      </c>
      <c r="E25" s="13">
        <v>171</v>
      </c>
      <c r="F25" s="13">
        <v>166</v>
      </c>
      <c r="G25" s="13">
        <v>171</v>
      </c>
      <c r="H25" s="14"/>
      <c r="I25" s="15">
        <f t="shared" si="0"/>
        <v>680</v>
      </c>
      <c r="J25" s="16">
        <f>SUM(D25:G27)</f>
        <v>1867</v>
      </c>
      <c r="K25" s="17"/>
      <c r="L25" s="18">
        <f t="shared" ref="L25:L52" si="5">IF(J25=0,"",RANK(J25,$J$5:$J$53,0))</f>
        <v>6</v>
      </c>
    </row>
    <row r="26" spans="1:12">
      <c r="A26" s="19"/>
      <c r="B26" s="20"/>
      <c r="C26" s="21" t="s">
        <v>9</v>
      </c>
      <c r="D26" s="23">
        <v>148</v>
      </c>
      <c r="E26" s="23">
        <v>151</v>
      </c>
      <c r="F26" s="23">
        <v>141</v>
      </c>
      <c r="G26" s="23">
        <v>133</v>
      </c>
      <c r="H26" s="24"/>
      <c r="I26" s="25">
        <f t="shared" si="0"/>
        <v>573</v>
      </c>
      <c r="J26" s="26"/>
      <c r="K26" s="27"/>
      <c r="L26" s="28"/>
    </row>
    <row r="27" spans="1:12" ht="14.3" customHeight="1">
      <c r="A27" s="19"/>
      <c r="B27" s="52" t="s">
        <v>26</v>
      </c>
      <c r="C27" s="21" t="s">
        <v>11</v>
      </c>
      <c r="D27" s="23">
        <v>170</v>
      </c>
      <c r="E27" s="23">
        <v>155</v>
      </c>
      <c r="F27" s="23">
        <v>144</v>
      </c>
      <c r="G27" s="23">
        <v>145</v>
      </c>
      <c r="H27" s="24"/>
      <c r="I27" s="25">
        <f t="shared" si="0"/>
        <v>614</v>
      </c>
      <c r="J27" s="26"/>
      <c r="K27" s="27"/>
      <c r="L27" s="28"/>
    </row>
    <row r="28" spans="1:12" ht="14.95" thickBot="1">
      <c r="A28" s="29"/>
      <c r="B28" s="53"/>
      <c r="C28" s="30"/>
      <c r="D28" s="36"/>
      <c r="E28" s="36"/>
      <c r="F28" s="36"/>
      <c r="G28" s="36"/>
      <c r="H28" s="37"/>
      <c r="I28" s="38"/>
      <c r="J28" s="34"/>
      <c r="K28" s="39"/>
      <c r="L28" s="35"/>
    </row>
    <row r="29" spans="1:12" ht="14.3" customHeight="1">
      <c r="A29" s="9" t="s">
        <v>27</v>
      </c>
      <c r="B29" s="10" t="s">
        <v>28</v>
      </c>
      <c r="C29" s="11" t="s">
        <v>8</v>
      </c>
      <c r="D29" s="40">
        <v>179</v>
      </c>
      <c r="E29" s="40">
        <v>156</v>
      </c>
      <c r="F29" s="40">
        <v>113</v>
      </c>
      <c r="G29" s="40">
        <v>110</v>
      </c>
      <c r="H29" s="24"/>
      <c r="I29" s="41">
        <f t="shared" si="0"/>
        <v>558</v>
      </c>
      <c r="J29" s="16">
        <f>SUM(D29:G31)</f>
        <v>1715</v>
      </c>
      <c r="K29" s="27"/>
      <c r="L29" s="18">
        <f t="shared" ref="L29:L52" si="6">IF(J29=0,"",RANK(J29,$J$5:$J$53,0))</f>
        <v>8</v>
      </c>
    </row>
    <row r="30" spans="1:12">
      <c r="A30" s="19"/>
      <c r="B30" s="20"/>
      <c r="C30" s="21" t="s">
        <v>9</v>
      </c>
      <c r="D30" s="23">
        <v>167</v>
      </c>
      <c r="E30" s="23">
        <v>136</v>
      </c>
      <c r="F30" s="23">
        <v>147</v>
      </c>
      <c r="G30" s="23">
        <v>166</v>
      </c>
      <c r="H30" s="24"/>
      <c r="I30" s="25">
        <f t="shared" si="0"/>
        <v>616</v>
      </c>
      <c r="J30" s="26"/>
      <c r="K30" s="27"/>
      <c r="L30" s="28"/>
    </row>
    <row r="31" spans="1:12" ht="14.3" customHeight="1">
      <c r="A31" s="19"/>
      <c r="B31" s="52" t="s">
        <v>29</v>
      </c>
      <c r="C31" s="21" t="s">
        <v>11</v>
      </c>
      <c r="D31" s="23">
        <v>125</v>
      </c>
      <c r="E31" s="23">
        <v>129</v>
      </c>
      <c r="F31" s="23">
        <v>133</v>
      </c>
      <c r="G31" s="23">
        <v>154</v>
      </c>
      <c r="H31" s="24"/>
      <c r="I31" s="25">
        <f t="shared" si="0"/>
        <v>541</v>
      </c>
      <c r="J31" s="26"/>
      <c r="K31" s="27"/>
      <c r="L31" s="28"/>
    </row>
    <row r="32" spans="1:12" ht="14.95" thickBot="1">
      <c r="A32" s="29"/>
      <c r="B32" s="53"/>
      <c r="C32" s="30"/>
      <c r="D32" s="32"/>
      <c r="E32" s="32"/>
      <c r="F32" s="32"/>
      <c r="G32" s="32"/>
      <c r="H32" s="24"/>
      <c r="I32" s="33"/>
      <c r="J32" s="34"/>
      <c r="K32" s="27"/>
      <c r="L32" s="35"/>
    </row>
    <row r="33" spans="1:12" ht="14.3" customHeight="1">
      <c r="A33" s="9" t="s">
        <v>30</v>
      </c>
      <c r="B33" s="10" t="s">
        <v>31</v>
      </c>
      <c r="C33" s="11" t="s">
        <v>8</v>
      </c>
      <c r="D33" s="13">
        <v>167</v>
      </c>
      <c r="E33" s="13">
        <v>141</v>
      </c>
      <c r="F33" s="13">
        <v>116</v>
      </c>
      <c r="G33" s="13">
        <v>141</v>
      </c>
      <c r="H33" s="14"/>
      <c r="I33" s="15">
        <f t="shared" si="0"/>
        <v>565</v>
      </c>
      <c r="J33" s="16">
        <f>SUM(D33:G35)</f>
        <v>1872</v>
      </c>
      <c r="K33" s="17"/>
      <c r="L33" s="18">
        <f t="shared" ref="L33:L52" si="7">IF(J33=0,"",RANK(J33,$J$5:$J$53,0))</f>
        <v>5</v>
      </c>
    </row>
    <row r="34" spans="1:12">
      <c r="A34" s="19"/>
      <c r="B34" s="20"/>
      <c r="C34" s="21" t="s">
        <v>9</v>
      </c>
      <c r="D34" s="23">
        <v>156</v>
      </c>
      <c r="E34" s="23">
        <v>148</v>
      </c>
      <c r="F34" s="23">
        <v>167</v>
      </c>
      <c r="G34" s="23">
        <v>148</v>
      </c>
      <c r="H34" s="24"/>
      <c r="I34" s="25">
        <f t="shared" si="0"/>
        <v>619</v>
      </c>
      <c r="J34" s="26"/>
      <c r="K34" s="27"/>
      <c r="L34" s="28"/>
    </row>
    <row r="35" spans="1:12" ht="14.3" customHeight="1">
      <c r="A35" s="19"/>
      <c r="B35" s="52" t="s">
        <v>32</v>
      </c>
      <c r="C35" s="21" t="s">
        <v>11</v>
      </c>
      <c r="D35" s="23">
        <v>151</v>
      </c>
      <c r="E35" s="23">
        <v>221</v>
      </c>
      <c r="F35" s="23">
        <v>169</v>
      </c>
      <c r="G35" s="23">
        <v>147</v>
      </c>
      <c r="H35" s="24"/>
      <c r="I35" s="25">
        <f t="shared" si="0"/>
        <v>688</v>
      </c>
      <c r="J35" s="26"/>
      <c r="K35" s="27"/>
      <c r="L35" s="28"/>
    </row>
    <row r="36" spans="1:12" ht="14.95" thickBot="1">
      <c r="A36" s="29"/>
      <c r="B36" s="53"/>
      <c r="C36" s="30"/>
      <c r="D36" s="36"/>
      <c r="E36" s="36"/>
      <c r="F36" s="36"/>
      <c r="G36" s="36"/>
      <c r="H36" s="37"/>
      <c r="I36" s="38"/>
      <c r="J36" s="34"/>
      <c r="K36" s="39"/>
      <c r="L36" s="35"/>
    </row>
    <row r="37" spans="1:12" ht="18.350000000000001" customHeight="1">
      <c r="A37" s="9" t="s">
        <v>33</v>
      </c>
      <c r="B37" s="10" t="s">
        <v>34</v>
      </c>
      <c r="C37" s="11" t="s">
        <v>8</v>
      </c>
      <c r="D37" s="40">
        <v>151</v>
      </c>
      <c r="E37" s="40">
        <v>162</v>
      </c>
      <c r="F37" s="40">
        <v>121</v>
      </c>
      <c r="G37" s="40">
        <v>130</v>
      </c>
      <c r="H37" s="24"/>
      <c r="I37" s="41">
        <f t="shared" si="0"/>
        <v>564</v>
      </c>
      <c r="J37" s="16">
        <f>SUM(D37:G39)</f>
        <v>1908</v>
      </c>
      <c r="K37" s="27"/>
      <c r="L37" s="18">
        <f t="shared" ref="L37:L52" si="8">IF(J37=0,"",RANK(J37,$J$5:$J$53,0))</f>
        <v>4</v>
      </c>
    </row>
    <row r="38" spans="1:12">
      <c r="A38" s="19"/>
      <c r="B38" s="20"/>
      <c r="C38" s="21" t="s">
        <v>9</v>
      </c>
      <c r="D38" s="23">
        <v>193</v>
      </c>
      <c r="E38" s="23">
        <v>164</v>
      </c>
      <c r="F38" s="23">
        <v>209</v>
      </c>
      <c r="G38" s="23">
        <v>143</v>
      </c>
      <c r="H38" s="24"/>
      <c r="I38" s="25">
        <f t="shared" si="0"/>
        <v>709</v>
      </c>
      <c r="J38" s="26"/>
      <c r="K38" s="27"/>
      <c r="L38" s="28"/>
    </row>
    <row r="39" spans="1:12" ht="14.3" customHeight="1">
      <c r="A39" s="19"/>
      <c r="B39" s="52" t="s">
        <v>35</v>
      </c>
      <c r="C39" s="21" t="s">
        <v>11</v>
      </c>
      <c r="D39" s="23">
        <v>162</v>
      </c>
      <c r="E39" s="23">
        <v>139</v>
      </c>
      <c r="F39" s="23">
        <v>169</v>
      </c>
      <c r="G39" s="23">
        <v>165</v>
      </c>
      <c r="H39" s="24"/>
      <c r="I39" s="25">
        <f t="shared" si="0"/>
        <v>635</v>
      </c>
      <c r="J39" s="26"/>
      <c r="K39" s="27"/>
      <c r="L39" s="28"/>
    </row>
    <row r="40" spans="1:12" ht="14.95" thickBot="1">
      <c r="A40" s="29"/>
      <c r="B40" s="53"/>
      <c r="C40" s="30"/>
      <c r="D40" s="32"/>
      <c r="E40" s="32"/>
      <c r="F40" s="32"/>
      <c r="G40" s="32"/>
      <c r="H40" s="24"/>
      <c r="I40" s="33"/>
      <c r="J40" s="34"/>
      <c r="K40" s="27"/>
      <c r="L40" s="35"/>
    </row>
    <row r="41" spans="1:12" ht="14.3" customHeight="1">
      <c r="A41" s="9" t="s">
        <v>36</v>
      </c>
      <c r="B41" s="10" t="s">
        <v>37</v>
      </c>
      <c r="C41" s="11" t="s">
        <v>8</v>
      </c>
      <c r="D41" s="13"/>
      <c r="E41" s="13"/>
      <c r="F41" s="13"/>
      <c r="G41" s="13"/>
      <c r="H41" s="14"/>
      <c r="I41" s="15">
        <f t="shared" si="0"/>
        <v>0</v>
      </c>
      <c r="J41" s="16">
        <f>SUM(D41:G43)</f>
        <v>0</v>
      </c>
      <c r="K41" s="17"/>
      <c r="L41" s="18" t="str">
        <f t="shared" ref="L41:L52" si="9">IF(J41=0,"",RANK(J41,$J$5:$J$53,0))</f>
        <v/>
      </c>
    </row>
    <row r="42" spans="1:12">
      <c r="A42" s="19"/>
      <c r="B42" s="20"/>
      <c r="C42" s="21" t="s">
        <v>9</v>
      </c>
      <c r="D42" s="23"/>
      <c r="E42" s="23"/>
      <c r="F42" s="23"/>
      <c r="G42" s="23"/>
      <c r="H42" s="24"/>
      <c r="I42" s="25">
        <f t="shared" si="0"/>
        <v>0</v>
      </c>
      <c r="J42" s="26"/>
      <c r="K42" s="27"/>
      <c r="L42" s="28"/>
    </row>
    <row r="43" spans="1:12" ht="14.3" customHeight="1">
      <c r="A43" s="19"/>
      <c r="B43" s="52"/>
      <c r="C43" s="21" t="s">
        <v>11</v>
      </c>
      <c r="D43" s="23"/>
      <c r="E43" s="23"/>
      <c r="F43" s="23"/>
      <c r="G43" s="23"/>
      <c r="H43" s="24"/>
      <c r="I43" s="25">
        <f t="shared" si="0"/>
        <v>0</v>
      </c>
      <c r="J43" s="26"/>
      <c r="K43" s="27"/>
      <c r="L43" s="28"/>
    </row>
    <row r="44" spans="1:12" ht="14.95" thickBot="1">
      <c r="A44" s="29"/>
      <c r="B44" s="53"/>
      <c r="C44" s="30"/>
      <c r="D44" s="36"/>
      <c r="E44" s="36"/>
      <c r="F44" s="36"/>
      <c r="G44" s="36"/>
      <c r="H44" s="37"/>
      <c r="I44" s="38"/>
      <c r="J44" s="34"/>
      <c r="K44" s="39"/>
      <c r="L44" s="35"/>
    </row>
    <row r="45" spans="1:12" ht="18.350000000000001" customHeight="1">
      <c r="A45" s="9" t="s">
        <v>38</v>
      </c>
      <c r="B45" s="54" t="s">
        <v>39</v>
      </c>
      <c r="C45" s="11" t="s">
        <v>8</v>
      </c>
      <c r="D45" s="40">
        <v>140</v>
      </c>
      <c r="E45" s="40">
        <v>136</v>
      </c>
      <c r="F45" s="40">
        <v>137</v>
      </c>
      <c r="G45" s="40">
        <v>142</v>
      </c>
      <c r="H45" s="24"/>
      <c r="I45" s="41">
        <f t="shared" si="0"/>
        <v>555</v>
      </c>
      <c r="J45" s="16">
        <f>SUM(D45:G47)</f>
        <v>1750</v>
      </c>
      <c r="K45" s="27"/>
      <c r="L45" s="18">
        <f t="shared" ref="L45:L52" si="10">IF(J45=0,"",RANK(J45,$J$5:$J$53,0))</f>
        <v>7</v>
      </c>
    </row>
    <row r="46" spans="1:12" ht="14.95" thickBot="1">
      <c r="A46" s="19"/>
      <c r="B46" s="53"/>
      <c r="C46" s="21" t="s">
        <v>9</v>
      </c>
      <c r="D46" s="23">
        <v>150</v>
      </c>
      <c r="E46" s="23">
        <v>179</v>
      </c>
      <c r="F46" s="23">
        <v>121</v>
      </c>
      <c r="G46" s="23">
        <v>122</v>
      </c>
      <c r="H46" s="24"/>
      <c r="I46" s="25">
        <f t="shared" si="0"/>
        <v>572</v>
      </c>
      <c r="J46" s="26"/>
      <c r="K46" s="27"/>
      <c r="L46" s="28"/>
    </row>
    <row r="47" spans="1:12" ht="14.3" customHeight="1">
      <c r="A47" s="19"/>
      <c r="B47" s="52" t="s">
        <v>40</v>
      </c>
      <c r="C47" s="21" t="s">
        <v>11</v>
      </c>
      <c r="D47" s="23">
        <v>167</v>
      </c>
      <c r="E47" s="23">
        <v>127</v>
      </c>
      <c r="F47" s="23">
        <v>187</v>
      </c>
      <c r="G47" s="23">
        <v>142</v>
      </c>
      <c r="H47" s="24"/>
      <c r="I47" s="25">
        <f t="shared" si="0"/>
        <v>623</v>
      </c>
      <c r="J47" s="26"/>
      <c r="K47" s="27"/>
      <c r="L47" s="28"/>
    </row>
    <row r="48" spans="1:12" ht="14.95" thickBot="1">
      <c r="A48" s="29"/>
      <c r="B48" s="53"/>
      <c r="C48" s="30"/>
      <c r="D48" s="32"/>
      <c r="E48" s="32"/>
      <c r="F48" s="32"/>
      <c r="G48" s="32"/>
      <c r="H48" s="24"/>
      <c r="I48" s="42"/>
      <c r="J48" s="34"/>
      <c r="K48" s="27"/>
      <c r="L48" s="35"/>
    </row>
    <row r="49" spans="1:12" ht="18.350000000000001" customHeight="1">
      <c r="A49" s="9" t="s">
        <v>41</v>
      </c>
      <c r="B49" s="10" t="s">
        <v>42</v>
      </c>
      <c r="C49" s="11" t="s">
        <v>8</v>
      </c>
      <c r="D49" s="13">
        <v>156</v>
      </c>
      <c r="E49" s="13">
        <v>121</v>
      </c>
      <c r="F49" s="13">
        <v>164</v>
      </c>
      <c r="G49" s="13">
        <v>130</v>
      </c>
      <c r="H49" s="14"/>
      <c r="I49" s="15">
        <f>SUM(D49:G49)</f>
        <v>571</v>
      </c>
      <c r="J49" s="16">
        <f>SUM(D49:G51)</f>
        <v>1680</v>
      </c>
      <c r="K49" s="17"/>
      <c r="L49" s="18">
        <f t="shared" ref="L49:L52" si="11">IF(J49=0,"",RANK(J49,$J$5:$J$53,0))</f>
        <v>9</v>
      </c>
    </row>
    <row r="50" spans="1:12">
      <c r="A50" s="19"/>
      <c r="B50" s="20"/>
      <c r="C50" s="21" t="s">
        <v>9</v>
      </c>
      <c r="D50" s="23">
        <v>136</v>
      </c>
      <c r="E50" s="23">
        <v>151</v>
      </c>
      <c r="F50" s="23">
        <v>154</v>
      </c>
      <c r="G50" s="23">
        <v>136</v>
      </c>
      <c r="H50" s="24"/>
      <c r="I50" s="25">
        <f>SUM(D50:G50)</f>
        <v>577</v>
      </c>
      <c r="J50" s="26"/>
      <c r="K50" s="27"/>
      <c r="L50" s="28"/>
    </row>
    <row r="51" spans="1:12">
      <c r="A51" s="19"/>
      <c r="B51" s="54" t="s">
        <v>43</v>
      </c>
      <c r="C51" s="21" t="s">
        <v>11</v>
      </c>
      <c r="D51" s="23">
        <v>136</v>
      </c>
      <c r="E51" s="23">
        <v>149</v>
      </c>
      <c r="F51" s="23">
        <v>128</v>
      </c>
      <c r="G51" s="23">
        <v>119</v>
      </c>
      <c r="H51" s="24"/>
      <c r="I51" s="25">
        <f>SUM(D51:G51)</f>
        <v>532</v>
      </c>
      <c r="J51" s="26"/>
      <c r="K51" s="27"/>
      <c r="L51" s="28"/>
    </row>
    <row r="52" spans="1:12" ht="14.95" thickBot="1">
      <c r="A52" s="48"/>
      <c r="B52" s="49"/>
      <c r="C52" s="43"/>
      <c r="D52" s="44"/>
      <c r="E52" s="44"/>
      <c r="F52" s="44"/>
      <c r="G52" s="44"/>
      <c r="H52" s="45"/>
      <c r="I52" s="46"/>
      <c r="J52" s="50"/>
      <c r="K52" s="47"/>
      <c r="L52" s="51"/>
    </row>
    <row r="53" spans="1:12" ht="14.95" thickTop="1"/>
  </sheetData>
  <mergeCells count="60">
    <mergeCell ref="A45:A48"/>
    <mergeCell ref="J45:J48"/>
    <mergeCell ref="L45:L48"/>
    <mergeCell ref="B47:B48"/>
    <mergeCell ref="A49:A52"/>
    <mergeCell ref="J49:J52"/>
    <mergeCell ref="L49:L52"/>
    <mergeCell ref="B51:B52"/>
    <mergeCell ref="B45:B46"/>
    <mergeCell ref="B49:B50"/>
    <mergeCell ref="A37:A40"/>
    <mergeCell ref="J37:J40"/>
    <mergeCell ref="L37:L40"/>
    <mergeCell ref="B39:B40"/>
    <mergeCell ref="A41:A44"/>
    <mergeCell ref="B41:B42"/>
    <mergeCell ref="J41:J44"/>
    <mergeCell ref="L41:L44"/>
    <mergeCell ref="B43:B44"/>
    <mergeCell ref="B37:B38"/>
    <mergeCell ref="A29:A32"/>
    <mergeCell ref="B29:B30"/>
    <mergeCell ref="J29:J32"/>
    <mergeCell ref="L29:L32"/>
    <mergeCell ref="B31:B32"/>
    <mergeCell ref="A33:A36"/>
    <mergeCell ref="B33:B34"/>
    <mergeCell ref="J33:J36"/>
    <mergeCell ref="L33:L36"/>
    <mergeCell ref="B35:B36"/>
    <mergeCell ref="A21:A24"/>
    <mergeCell ref="B21:B22"/>
    <mergeCell ref="J21:J24"/>
    <mergeCell ref="L21:L24"/>
    <mergeCell ref="A25:A28"/>
    <mergeCell ref="B25:B26"/>
    <mergeCell ref="J25:J28"/>
    <mergeCell ref="L25:L28"/>
    <mergeCell ref="B27:B28"/>
    <mergeCell ref="B23:B24"/>
    <mergeCell ref="A13:A16"/>
    <mergeCell ref="B13:B14"/>
    <mergeCell ref="J13:J16"/>
    <mergeCell ref="L13:L16"/>
    <mergeCell ref="B15:B16"/>
    <mergeCell ref="A17:A20"/>
    <mergeCell ref="B17:B18"/>
    <mergeCell ref="J17:J20"/>
    <mergeCell ref="L17:L20"/>
    <mergeCell ref="B19:B20"/>
    <mergeCell ref="A5:A8"/>
    <mergeCell ref="B5:B6"/>
    <mergeCell ref="J5:J8"/>
    <mergeCell ref="L5:L8"/>
    <mergeCell ref="B7:B8"/>
    <mergeCell ref="A9:A12"/>
    <mergeCell ref="B9:B10"/>
    <mergeCell ref="J9:J12"/>
    <mergeCell ref="L9:L12"/>
    <mergeCell ref="B11:B12"/>
  </mergeCells>
  <pageMargins left="0.51181102362204722" right="0.51181102362204722" top="0.39370078740157483" bottom="0.39370078740157483" header="0" footer="0"/>
  <pageSetup paperSize="9" scale="68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Zářecký</dc:creator>
  <cp:lastModifiedBy>Vlastimil Zářecký</cp:lastModifiedBy>
  <cp:lastPrinted>2019-02-10T21:46:37Z</cp:lastPrinted>
  <dcterms:created xsi:type="dcterms:W3CDTF">2019-02-10T21:33:03Z</dcterms:created>
  <dcterms:modified xsi:type="dcterms:W3CDTF">2019-02-10T21:48:26Z</dcterms:modified>
</cp:coreProperties>
</file>