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3" windowHeight="8192" tabRatio="203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3" i="1"/>
  <c r="L3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A21"/>
  <c r="K21"/>
  <c r="L21"/>
</calcChain>
</file>

<file path=xl/comments1.xml><?xml version="1.0" encoding="utf-8"?>
<comments xmlns="http://schemas.openxmlformats.org/spreadsheetml/2006/main">
  <authors>
    <author/>
  </authors>
  <commentList>
    <comment ref="L1" authorId="0">
      <text>
        <r>
          <rPr>
            <sz val="10"/>
            <rFont val="Arial"/>
            <family val="2"/>
            <charset val="238"/>
          </rPr>
          <t>VLOŽ DATUM</t>
        </r>
      </text>
    </comment>
  </commentList>
</comments>
</file>

<file path=xl/sharedStrings.xml><?xml version="1.0" encoding="utf-8"?>
<sst xmlns="http://schemas.openxmlformats.org/spreadsheetml/2006/main" count="19" uniqueCount="19">
  <si>
    <t>JADRANSKÝ MĚŠEC     Únor 2019</t>
  </si>
  <si>
    <t>Klusáčková Dana</t>
  </si>
  <si>
    <t>Pecha Lumír</t>
  </si>
  <si>
    <t>Urban Jaroslav</t>
  </si>
  <si>
    <t>Krusberský Ladislav</t>
  </si>
  <si>
    <t>Janočková Kristýna</t>
  </si>
  <si>
    <t>MotykaVlastimil</t>
  </si>
  <si>
    <t>Klus František</t>
  </si>
  <si>
    <t xml:space="preserve">Mudrák Jiří Erik </t>
  </si>
  <si>
    <t>Klusáček Jirka</t>
  </si>
  <si>
    <t>Dvořáková Dana</t>
  </si>
  <si>
    <t>Chlopčík Jiří</t>
  </si>
  <si>
    <t>Uherek Jan</t>
  </si>
  <si>
    <t>Orság Karel</t>
  </si>
  <si>
    <t>Kubátko Vlastimil</t>
  </si>
  <si>
    <t>Urbanová Ilona</t>
  </si>
  <si>
    <t>Varhaniček Ondra</t>
  </si>
  <si>
    <t>Adamec Petr</t>
  </si>
  <si>
    <t>Dvořák Jaroslav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</si>
</sst>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sz val="10"/>
      <color indexed="62"/>
      <name val="Lucida Sans"/>
      <family val="2"/>
      <charset val="238"/>
    </font>
    <font>
      <sz val="10"/>
      <color indexed="53"/>
      <name val="Lucida Sans"/>
      <family val="2"/>
      <charset val="238"/>
    </font>
    <font>
      <b/>
      <sz val="20"/>
      <color indexed="53"/>
      <name val="Arial"/>
      <family val="2"/>
      <charset val="238"/>
    </font>
    <font>
      <i/>
      <sz val="12"/>
      <name val="Arial"/>
      <family val="2"/>
      <charset val="238"/>
    </font>
    <font>
      <b/>
      <sz val="14"/>
      <color indexed="10"/>
      <name val="Arial Black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3"/>
      <name val="Arial Black"/>
      <family val="2"/>
      <charset val="238"/>
    </font>
    <font>
      <b/>
      <sz val="12"/>
      <name val="Arial Black"/>
      <family val="2"/>
      <charset val="238"/>
    </font>
    <font>
      <sz val="12"/>
      <color indexed="10"/>
      <name val="Arial Black"/>
      <family val="2"/>
      <charset val="238"/>
    </font>
    <font>
      <b/>
      <sz val="1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13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8" fillId="5" borderId="1" xfId="0" applyFont="1" applyFill="1" applyBorder="1" applyAlignment="1" applyProtection="1">
      <alignment horizontal="center"/>
      <protection hidden="1"/>
    </xf>
    <xf numFmtId="2" fontId="9" fillId="6" borderId="1" xfId="0" applyNumberFormat="1" applyFont="1" applyFill="1" applyBorder="1" applyAlignment="1" applyProtection="1">
      <alignment horizontal="right"/>
      <protection hidden="1"/>
    </xf>
    <xf numFmtId="0" fontId="6" fillId="7" borderId="1" xfId="0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Protection="1"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2" fontId="7" fillId="6" borderId="1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justify" vertical="center"/>
      <protection hidden="1"/>
    </xf>
  </cellXfs>
  <cellStyles count="4">
    <cellStyle name="Bez názvu1" xfId="1"/>
    <cellStyle name="Bez názvu2" xfId="2"/>
    <cellStyle name="Bez názvu3" xfId="3"/>
    <cellStyle name="normální" xfId="0" builtinId="0"/>
  </cellStyles>
  <dxfs count="3">
    <dxf>
      <font>
        <b val="0"/>
        <condense val="0"/>
        <extend val="0"/>
        <color indexed="53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74" zoomScaleNormal="74" workbookViewId="0">
      <selection activeCell="D25" sqref="D25"/>
    </sheetView>
  </sheetViews>
  <sheetFormatPr defaultColWidth="11.625" defaultRowHeight="12.9"/>
  <cols>
    <col min="1" max="1" width="9.125" customWidth="1"/>
    <col min="2" max="2" width="24.875" customWidth="1"/>
    <col min="9" max="9" width="3.5" customWidth="1"/>
    <col min="10" max="10" width="3.375" customWidth="1"/>
  </cols>
  <sheetData>
    <row r="1" spans="1:12" ht="50.3" customHeight="1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2"/>
    </row>
    <row r="2" spans="1:1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28.4" customHeight="1">
      <c r="A3" s="5">
        <v>1</v>
      </c>
      <c r="B3" s="6" t="s">
        <v>1</v>
      </c>
      <c r="C3" s="7">
        <v>192</v>
      </c>
      <c r="D3" s="7">
        <v>256</v>
      </c>
      <c r="E3" s="7">
        <v>192</v>
      </c>
      <c r="F3" s="7">
        <v>201</v>
      </c>
      <c r="G3" s="7">
        <v>183</v>
      </c>
      <c r="H3" s="7">
        <v>169</v>
      </c>
      <c r="I3" s="8"/>
      <c r="J3" s="8"/>
      <c r="K3" s="9">
        <f t="shared" ref="K3:K21" si="0">SUM(C3:J3)</f>
        <v>1193</v>
      </c>
      <c r="L3" s="10">
        <f t="shared" ref="L3:L21" si="1">IF(COUNTBLANK(C3:J3)=8,0,K3/(8-COUNTBLANK(C3:J3)))</f>
        <v>198.83333333333334</v>
      </c>
    </row>
    <row r="4" spans="1:12" ht="28.4" customHeight="1">
      <c r="A4" s="5">
        <v>2</v>
      </c>
      <c r="B4" s="6" t="s">
        <v>2</v>
      </c>
      <c r="C4" s="7">
        <v>184</v>
      </c>
      <c r="D4" s="7">
        <v>180</v>
      </c>
      <c r="E4" s="7">
        <v>201</v>
      </c>
      <c r="F4" s="7">
        <v>202</v>
      </c>
      <c r="G4" s="7">
        <v>177</v>
      </c>
      <c r="H4" s="7">
        <v>203</v>
      </c>
      <c r="I4" s="8"/>
      <c r="J4" s="8"/>
      <c r="K4" s="9">
        <f t="shared" si="0"/>
        <v>1147</v>
      </c>
      <c r="L4" s="10">
        <f t="shared" si="1"/>
        <v>191.16666666666666</v>
      </c>
    </row>
    <row r="5" spans="1:12" ht="28.4" customHeight="1">
      <c r="A5" s="5">
        <v>3</v>
      </c>
      <c r="B5" s="6" t="s">
        <v>3</v>
      </c>
      <c r="C5" s="7">
        <v>206</v>
      </c>
      <c r="D5" s="7">
        <v>181</v>
      </c>
      <c r="E5" s="7">
        <v>181</v>
      </c>
      <c r="F5" s="7">
        <v>183</v>
      </c>
      <c r="G5" s="7">
        <v>166</v>
      </c>
      <c r="H5" s="7">
        <v>158</v>
      </c>
      <c r="I5" s="8"/>
      <c r="J5" s="8"/>
      <c r="K5" s="9">
        <f t="shared" si="0"/>
        <v>1075</v>
      </c>
      <c r="L5" s="10">
        <f t="shared" si="1"/>
        <v>179.16666666666666</v>
      </c>
    </row>
    <row r="6" spans="1:12" ht="28.4" customHeight="1">
      <c r="A6" s="5">
        <v>4</v>
      </c>
      <c r="B6" s="6" t="s">
        <v>4</v>
      </c>
      <c r="C6" s="7">
        <v>159</v>
      </c>
      <c r="D6" s="7">
        <v>204</v>
      </c>
      <c r="E6" s="7">
        <v>180</v>
      </c>
      <c r="F6" s="7">
        <v>159</v>
      </c>
      <c r="G6" s="7">
        <v>160</v>
      </c>
      <c r="H6" s="7">
        <v>191</v>
      </c>
      <c r="I6" s="8"/>
      <c r="J6" s="8"/>
      <c r="K6" s="9">
        <f t="shared" si="0"/>
        <v>1053</v>
      </c>
      <c r="L6" s="10">
        <f t="shared" si="1"/>
        <v>175.5</v>
      </c>
    </row>
    <row r="7" spans="1:12" ht="28.4" customHeight="1">
      <c r="A7" s="5">
        <v>5</v>
      </c>
      <c r="B7" s="6" t="s">
        <v>5</v>
      </c>
      <c r="C7" s="7">
        <v>182</v>
      </c>
      <c r="D7" s="7">
        <v>156</v>
      </c>
      <c r="E7" s="7">
        <v>174</v>
      </c>
      <c r="F7" s="7">
        <v>171</v>
      </c>
      <c r="G7" s="7">
        <v>176</v>
      </c>
      <c r="H7" s="7">
        <v>188</v>
      </c>
      <c r="I7" s="8"/>
      <c r="J7" s="8"/>
      <c r="K7" s="9">
        <f t="shared" si="0"/>
        <v>1047</v>
      </c>
      <c r="L7" s="10">
        <f t="shared" si="1"/>
        <v>174.5</v>
      </c>
    </row>
    <row r="8" spans="1:12" ht="28.4" customHeight="1">
      <c r="A8" s="5">
        <v>6</v>
      </c>
      <c r="B8" s="6" t="s">
        <v>6</v>
      </c>
      <c r="C8" s="7">
        <v>142</v>
      </c>
      <c r="D8" s="7">
        <v>167</v>
      </c>
      <c r="E8" s="7">
        <v>246</v>
      </c>
      <c r="F8" s="7">
        <v>138</v>
      </c>
      <c r="G8" s="7">
        <v>167</v>
      </c>
      <c r="H8" s="7">
        <v>179</v>
      </c>
      <c r="I8" s="8"/>
      <c r="J8" s="8"/>
      <c r="K8" s="9">
        <f t="shared" si="0"/>
        <v>1039</v>
      </c>
      <c r="L8" s="10">
        <f t="shared" si="1"/>
        <v>173.16666666666666</v>
      </c>
    </row>
    <row r="9" spans="1:12" ht="28.4" customHeight="1">
      <c r="A9" s="5">
        <v>7</v>
      </c>
      <c r="B9" s="6" t="s">
        <v>7</v>
      </c>
      <c r="C9" s="7">
        <v>174</v>
      </c>
      <c r="D9" s="7">
        <v>154</v>
      </c>
      <c r="E9" s="7">
        <v>178</v>
      </c>
      <c r="F9" s="7">
        <v>171</v>
      </c>
      <c r="G9" s="7">
        <v>189</v>
      </c>
      <c r="H9" s="7">
        <v>169</v>
      </c>
      <c r="I9" s="8"/>
      <c r="J9" s="8"/>
      <c r="K9" s="9">
        <f t="shared" si="0"/>
        <v>1035</v>
      </c>
      <c r="L9" s="10">
        <f t="shared" si="1"/>
        <v>172.5</v>
      </c>
    </row>
    <row r="10" spans="1:12" ht="28.4" customHeight="1">
      <c r="A10" s="5">
        <v>8</v>
      </c>
      <c r="B10" s="6" t="s">
        <v>8</v>
      </c>
      <c r="C10" s="7">
        <v>138</v>
      </c>
      <c r="D10" s="7">
        <v>194</v>
      </c>
      <c r="E10" s="11">
        <v>183</v>
      </c>
      <c r="F10" s="7">
        <v>160</v>
      </c>
      <c r="G10" s="7">
        <v>160</v>
      </c>
      <c r="H10" s="7">
        <v>192</v>
      </c>
      <c r="I10" s="8"/>
      <c r="J10" s="8"/>
      <c r="K10" s="9">
        <f t="shared" si="0"/>
        <v>1027</v>
      </c>
      <c r="L10" s="10">
        <f t="shared" si="1"/>
        <v>171.16666666666666</v>
      </c>
    </row>
    <row r="11" spans="1:12" ht="28.4" customHeight="1">
      <c r="A11" s="5">
        <v>9</v>
      </c>
      <c r="B11" s="6" t="s">
        <v>9</v>
      </c>
      <c r="C11" s="7">
        <v>160</v>
      </c>
      <c r="D11" s="7">
        <v>147</v>
      </c>
      <c r="E11" s="7">
        <v>169</v>
      </c>
      <c r="F11" s="7">
        <v>190</v>
      </c>
      <c r="G11" s="7">
        <v>160</v>
      </c>
      <c r="H11" s="7">
        <v>173</v>
      </c>
      <c r="I11" s="8"/>
      <c r="J11" s="8"/>
      <c r="K11" s="9">
        <f t="shared" si="0"/>
        <v>999</v>
      </c>
      <c r="L11" s="10">
        <f t="shared" si="1"/>
        <v>166.5</v>
      </c>
    </row>
    <row r="12" spans="1:12" ht="28.4" customHeight="1">
      <c r="A12" s="5">
        <v>10</v>
      </c>
      <c r="B12" s="6" t="s">
        <v>10</v>
      </c>
      <c r="C12" s="7">
        <v>171</v>
      </c>
      <c r="D12" s="7">
        <v>161</v>
      </c>
      <c r="E12" s="7">
        <v>147</v>
      </c>
      <c r="F12" s="7">
        <v>171</v>
      </c>
      <c r="G12" s="7">
        <v>141</v>
      </c>
      <c r="H12" s="7">
        <v>179</v>
      </c>
      <c r="I12" s="8"/>
      <c r="J12" s="8"/>
      <c r="K12" s="9">
        <f t="shared" si="0"/>
        <v>970</v>
      </c>
      <c r="L12" s="10">
        <f t="shared" si="1"/>
        <v>161.66666666666666</v>
      </c>
    </row>
    <row r="13" spans="1:12" ht="28.4" customHeight="1">
      <c r="A13" s="5">
        <v>11</v>
      </c>
      <c r="B13" s="6" t="s">
        <v>11</v>
      </c>
      <c r="C13" s="7">
        <v>165</v>
      </c>
      <c r="D13" s="7">
        <v>137</v>
      </c>
      <c r="E13" s="7">
        <v>140</v>
      </c>
      <c r="F13" s="7">
        <v>142</v>
      </c>
      <c r="G13" s="7">
        <v>179</v>
      </c>
      <c r="H13" s="7">
        <v>183</v>
      </c>
      <c r="I13" s="8"/>
      <c r="J13" s="8"/>
      <c r="K13" s="9">
        <f t="shared" si="0"/>
        <v>946</v>
      </c>
      <c r="L13" s="10">
        <f t="shared" si="1"/>
        <v>157.66666666666666</v>
      </c>
    </row>
    <row r="14" spans="1:12" ht="28.4" customHeight="1">
      <c r="A14" s="5">
        <v>12</v>
      </c>
      <c r="B14" s="6" t="s">
        <v>12</v>
      </c>
      <c r="C14" s="7">
        <v>156</v>
      </c>
      <c r="D14" s="7">
        <v>152</v>
      </c>
      <c r="E14" s="7">
        <v>160</v>
      </c>
      <c r="F14" s="7">
        <v>167</v>
      </c>
      <c r="G14" s="7">
        <v>142</v>
      </c>
      <c r="H14" s="7">
        <v>147</v>
      </c>
      <c r="I14" s="8"/>
      <c r="J14" s="8"/>
      <c r="K14" s="9">
        <f t="shared" si="0"/>
        <v>924</v>
      </c>
      <c r="L14" s="10">
        <f t="shared" si="1"/>
        <v>154</v>
      </c>
    </row>
    <row r="15" spans="1:12" ht="28.4" customHeight="1">
      <c r="A15" s="5">
        <v>13</v>
      </c>
      <c r="B15" s="6" t="s">
        <v>13</v>
      </c>
      <c r="C15" s="7">
        <v>144</v>
      </c>
      <c r="D15" s="7">
        <v>121</v>
      </c>
      <c r="E15" s="7">
        <v>165</v>
      </c>
      <c r="F15" s="7">
        <v>147</v>
      </c>
      <c r="G15" s="7">
        <v>148</v>
      </c>
      <c r="H15" s="7">
        <v>191</v>
      </c>
      <c r="I15" s="8"/>
      <c r="J15" s="8"/>
      <c r="K15" s="9">
        <f t="shared" si="0"/>
        <v>916</v>
      </c>
      <c r="L15" s="10">
        <f t="shared" si="1"/>
        <v>152.66666666666666</v>
      </c>
    </row>
    <row r="16" spans="1:12" ht="28.4" customHeight="1">
      <c r="A16" s="5">
        <v>14</v>
      </c>
      <c r="B16" s="6" t="s">
        <v>14</v>
      </c>
      <c r="C16" s="7">
        <v>134</v>
      </c>
      <c r="D16" s="7">
        <v>198</v>
      </c>
      <c r="E16" s="7">
        <v>156</v>
      </c>
      <c r="F16" s="7">
        <v>142</v>
      </c>
      <c r="G16" s="7">
        <v>128</v>
      </c>
      <c r="H16" s="7">
        <v>146</v>
      </c>
      <c r="I16" s="8"/>
      <c r="J16" s="8"/>
      <c r="K16" s="9">
        <f t="shared" si="0"/>
        <v>904</v>
      </c>
      <c r="L16" s="10">
        <f t="shared" si="1"/>
        <v>150.66666666666666</v>
      </c>
    </row>
    <row r="17" spans="1:12" ht="28.4" customHeight="1">
      <c r="A17" s="5">
        <v>15</v>
      </c>
      <c r="B17" s="6" t="s">
        <v>15</v>
      </c>
      <c r="C17" s="7">
        <v>171</v>
      </c>
      <c r="D17" s="7">
        <v>147</v>
      </c>
      <c r="E17" s="7">
        <v>157</v>
      </c>
      <c r="F17" s="7">
        <v>122</v>
      </c>
      <c r="G17" s="7">
        <v>127</v>
      </c>
      <c r="H17" s="7">
        <v>174</v>
      </c>
      <c r="I17" s="8"/>
      <c r="J17" s="8"/>
      <c r="K17" s="9">
        <f t="shared" si="0"/>
        <v>898</v>
      </c>
      <c r="L17" s="10">
        <f t="shared" si="1"/>
        <v>149.66666666666666</v>
      </c>
    </row>
    <row r="18" spans="1:12" ht="28.4" customHeight="1">
      <c r="A18" s="5">
        <v>16</v>
      </c>
      <c r="B18" s="6" t="s">
        <v>16</v>
      </c>
      <c r="C18" s="7">
        <v>138</v>
      </c>
      <c r="D18" s="7">
        <v>137</v>
      </c>
      <c r="E18" s="7">
        <v>131</v>
      </c>
      <c r="F18" s="7">
        <v>192</v>
      </c>
      <c r="G18" s="7">
        <v>121</v>
      </c>
      <c r="H18" s="7">
        <v>156</v>
      </c>
      <c r="I18" s="8"/>
      <c r="J18" s="8"/>
      <c r="K18" s="9">
        <f t="shared" si="0"/>
        <v>875</v>
      </c>
      <c r="L18" s="10">
        <f t="shared" si="1"/>
        <v>145.83333333333334</v>
      </c>
    </row>
    <row r="19" spans="1:12" ht="28.4" customHeight="1">
      <c r="A19" s="5">
        <v>17</v>
      </c>
      <c r="B19" s="6" t="s">
        <v>17</v>
      </c>
      <c r="C19" s="7">
        <v>146</v>
      </c>
      <c r="D19" s="7">
        <v>157</v>
      </c>
      <c r="E19" s="7">
        <v>149</v>
      </c>
      <c r="F19" s="7">
        <v>123</v>
      </c>
      <c r="G19" s="7">
        <v>135</v>
      </c>
      <c r="H19" s="7">
        <v>146</v>
      </c>
      <c r="I19" s="8"/>
      <c r="J19" s="8"/>
      <c r="K19" s="9">
        <f t="shared" si="0"/>
        <v>856</v>
      </c>
      <c r="L19" s="10">
        <f t="shared" si="1"/>
        <v>142.66666666666666</v>
      </c>
    </row>
    <row r="20" spans="1:12" ht="28.4" customHeight="1">
      <c r="A20" s="5">
        <v>18</v>
      </c>
      <c r="B20" s="6" t="s">
        <v>18</v>
      </c>
      <c r="C20" s="7">
        <v>138</v>
      </c>
      <c r="D20" s="7">
        <v>155</v>
      </c>
      <c r="E20" s="7">
        <v>133</v>
      </c>
      <c r="F20" s="7">
        <v>134</v>
      </c>
      <c r="G20" s="7">
        <v>128</v>
      </c>
      <c r="H20" s="7">
        <v>156</v>
      </c>
      <c r="I20" s="8"/>
      <c r="J20" s="8"/>
      <c r="K20" s="9">
        <f t="shared" si="0"/>
        <v>844</v>
      </c>
      <c r="L20" s="10">
        <f t="shared" si="1"/>
        <v>140.66666666666666</v>
      </c>
    </row>
    <row r="21" spans="1:12" ht="19.7">
      <c r="A21" s="12" t="str">
        <f>IF(O22=0,"",RANK(O22,$O$4:$O$51))</f>
        <v/>
      </c>
      <c r="B21" s="13"/>
      <c r="C21" s="8"/>
      <c r="D21" s="8"/>
      <c r="E21" s="8"/>
      <c r="F21" s="8"/>
      <c r="G21" s="8"/>
      <c r="H21" s="8"/>
      <c r="I21" s="8"/>
      <c r="J21" s="8"/>
      <c r="K21" s="14">
        <f t="shared" si="0"/>
        <v>0</v>
      </c>
      <c r="L21" s="15">
        <f t="shared" si="1"/>
        <v>0</v>
      </c>
    </row>
  </sheetData>
  <sheetProtection selectLockedCells="1" selectUnlockedCells="1"/>
  <mergeCells count="1">
    <mergeCell ref="C1:K1"/>
  </mergeCells>
  <conditionalFormatting sqref="C3:J21">
    <cfRule type="cellIs" dxfId="2" priority="1" stopIfTrue="1" operator="greaterThanOrEqual">
      <formula>250</formula>
    </cfRule>
    <cfRule type="cellIs" dxfId="1" priority="2" stopIfTrue="1" operator="greaterThanOrEqual">
      <formula>225</formula>
    </cfRule>
    <cfRule type="cellIs" dxfId="0" priority="3" stopIfTrue="1" operator="greaterThanOrEqual">
      <formula>200</formula>
    </cfRule>
  </conditionalFormatting>
  <dataValidations count="1">
    <dataValidation type="list" operator="equal" allowBlank="1" sqref="B3:B21">
      <formula1>"$#REF!.$A$1:$A$100"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&amp;CStránka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625" defaultRowHeight="12.9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625" defaultRowHeight="12.9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Zářecký</dc:creator>
  <cp:lastModifiedBy>Vlastimil Zářecký</cp:lastModifiedBy>
  <dcterms:created xsi:type="dcterms:W3CDTF">2019-02-03T16:36:40Z</dcterms:created>
  <dcterms:modified xsi:type="dcterms:W3CDTF">2019-02-03T16:36:41Z</dcterms:modified>
</cp:coreProperties>
</file>