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6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<sst xmlns="http://schemas.openxmlformats.org/spreadsheetml/2006/main" count="58" uniqueCount="58">
  <si>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Zářecký Vlastimil</t>
  </si>
  <si>
    <t>Filip Ladislav</t>
  </si>
  <si>
    <t>Mudrák Jiří Erik</t>
  </si>
  <si>
    <t>Prokop Tomáš</t>
  </si>
  <si>
    <t>Toufar Jan</t>
  </si>
  <si>
    <t>Flemmr Pavel</t>
  </si>
  <si>
    <t>Dovhun Dušan</t>
  </si>
  <si>
    <t>Orság Karel</t>
  </si>
  <si>
    <t>Hrubý Josef</t>
  </si>
  <si>
    <t>Kaláb Petr</t>
  </si>
  <si>
    <t>Poprocký Michal</t>
  </si>
  <si>
    <t>Krusberský Ladislav</t>
  </si>
  <si>
    <t>Pazděra Jaroslav</t>
  </si>
  <si>
    <t>Indra Martin</t>
  </si>
  <si>
    <t>Lesniaková Milena</t>
  </si>
  <si>
    <t>Stanovský Martin</t>
  </si>
  <si>
    <t>Kahánek Lubomír</t>
  </si>
  <si>
    <t>Frydrych</t>
  </si>
  <si>
    <r>
      <rPr>
        <sz val="22"/>
        <color indexed="8"/>
        <rFont val="Bodoni MT Black"/>
        <family val="1"/>
      </rPr>
      <t xml:space="preserve">Jadran - </t>
    </r>
    <r>
      <rPr>
        <sz val="22"/>
        <color indexed="10"/>
        <rFont val="Bodoni MT Black"/>
        <family val="1"/>
      </rPr>
      <t>"Vánoční turnaj"</t>
    </r>
    <r>
      <rPr>
        <sz val="22"/>
        <color indexed="8"/>
        <rFont val="Bodoni MT Black"/>
        <family val="1"/>
      </rPr>
      <t xml:space="preserve">  -  17. 12. 2017</t>
    </r>
  </si>
  <si>
    <t>1. runda</t>
  </si>
  <si>
    <t>Kubátko Vlastimil</t>
  </si>
  <si>
    <t>Dvořák Jaroslav</t>
  </si>
  <si>
    <t>Matějíček Štefan</t>
  </si>
  <si>
    <t>Kaplan Milan</t>
  </si>
  <si>
    <t>Gavenčiak František</t>
  </si>
  <si>
    <t>Kryka Dušan</t>
  </si>
  <si>
    <t>Jung Jindra</t>
  </si>
  <si>
    <t>Sosnová Taťjána</t>
  </si>
  <si>
    <t>Ožana Roman</t>
  </si>
  <si>
    <t>Dvořáková Dana</t>
  </si>
  <si>
    <t>Horák Ladislav</t>
  </si>
  <si>
    <t>Klus František</t>
  </si>
  <si>
    <t>Lipka Miloš</t>
  </si>
  <si>
    <t>Bohačík Milan</t>
  </si>
  <si>
    <t>Michalcsak Silvester</t>
  </si>
  <si>
    <t>Urbanová Ilona</t>
  </si>
  <si>
    <t>Urban Jaroslav</t>
  </si>
  <si>
    <t>Uherek Jan</t>
  </si>
  <si>
    <t>2. runda</t>
  </si>
  <si>
    <t>3. runda</t>
  </si>
  <si>
    <t>Klusáčková Dana</t>
  </si>
  <si>
    <t>Klusáčková Katka</t>
  </si>
  <si>
    <t>Karkoška Pavel</t>
  </si>
  <si>
    <t>Klusáček Jiří</t>
  </si>
  <si>
    <t>Mazurová Eva</t>
  </si>
  <si>
    <t>Mazur Václav</t>
  </si>
  <si>
    <t>Muller Vladimír</t>
  </si>
  <si>
    <t>Chladilová</t>
  </si>
  <si>
    <t>Mikšovičová Sylva</t>
  </si>
  <si>
    <t>Varhanček Pavel</t>
  </si>
  <si>
    <t>Pecha Lumír</t>
  </si>
  <si>
    <t>Pechová Karin</t>
  </si>
  <si>
    <t>Lysek Petr</t>
  </si>
  <si>
    <t>Lysek Martin</t>
  </si>
  <si>
    <t>Lysková Edita</t>
  </si>
  <si>
    <t>Motyka Vlastimil</t>
  </si>
  <si>
    <t>Ivan Ivo</t>
  </si>
  <si>
    <t>Chlopčík Jiří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</si>
</sst>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22"/>
      <color indexed="8"/>
      <name val="Bodoni MT Black"/>
      <family val="1"/>
    </font>
    <font>
      <sz val="22"/>
      <color indexed="10"/>
      <name val="Bodoni MT Black"/>
      <family val="1"/>
    </font>
    <font>
      <sz val="22"/>
      <color indexed="62"/>
      <name val="Bernard MT Condensed"/>
      <family val="1"/>
    </font>
    <font>
      <b/>
      <sz val="22"/>
      <color indexed="29"/>
      <name val="Bernard MT Condensed"/>
      <family val="1"/>
    </font>
    <font>
      <b/>
      <sz val="22"/>
      <color indexed="51"/>
      <name val="Bernard MT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22"/>
      <color theme="1"/>
      <name val="Bodoni MT Black"/>
      <family val="1"/>
    </font>
    <font>
      <sz val="22"/>
      <color theme="3" tint="0.39998000860214233"/>
      <name val="Bernard MT Condensed"/>
      <family val="1"/>
    </font>
    <font>
      <b/>
      <sz val="22"/>
      <color theme="5" tint="0.39998000860214233"/>
      <name val="Bernard MT Condensed"/>
      <family val="1"/>
    </font>
    <font>
      <b/>
      <sz val="22"/>
      <color rgb="FFFFC000"/>
      <name val="Bernard MT Condense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E998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/>
    </border>
    <border>
      <left/>
      <right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164" fontId="26" fillId="0" borderId="28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164" fontId="26" fillId="0" borderId="33" xfId="0" applyNumberFormat="1" applyFont="1" applyBorder="1" applyAlignment="1">
      <alignment horizontal="center"/>
    </xf>
    <xf numFmtId="164" fontId="26" fillId="0" borderId="34" xfId="0" applyNumberFormat="1" applyFont="1" applyBorder="1" applyAlignment="1">
      <alignment horizontal="center"/>
    </xf>
    <xf numFmtId="164" fontId="26" fillId="0" borderId="35" xfId="0" applyNumberFormat="1" applyFont="1" applyBorder="1" applyAlignment="1">
      <alignment horizontal="center"/>
    </xf>
    <xf numFmtId="164" fontId="26" fillId="0" borderId="36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O60" sqref="O60"/>
    </sheetView>
  </sheetViews>
  <sheetFormatPr defaultColWidth="9.140625" defaultRowHeight="15"/>
  <cols>
    <col min="1" max="1" width="6.57421875" style="0" customWidth="1"/>
    <col min="2" max="2" width="19.140625" style="0" customWidth="1"/>
    <col min="3" max="8" width="8.7109375" style="0" customWidth="1"/>
  </cols>
  <sheetData>
    <row r="1" spans="1:10" ht="36.7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4.5" customHeight="1" thickBot="1">
      <c r="A2" s="35" t="s">
        <v>19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ht="15.75" thickTop="1">
      <c r="A3" s="7">
        <v>1</v>
      </c>
      <c r="B3" s="16" t="s">
        <v>12</v>
      </c>
      <c r="C3" s="8">
        <v>209</v>
      </c>
      <c r="D3" s="8">
        <v>184</v>
      </c>
      <c r="E3" s="8">
        <v>194</v>
      </c>
      <c r="F3" s="8">
        <v>170</v>
      </c>
      <c r="G3" s="8">
        <v>234</v>
      </c>
      <c r="H3" s="9">
        <v>179</v>
      </c>
      <c r="I3" s="1">
        <f aca="true" t="shared" si="0" ref="I3:I20">SUM(C3:H3)</f>
        <v>1170</v>
      </c>
      <c r="J3" s="2">
        <f aca="true" t="shared" si="1" ref="J3:J20">RANK(I3,$I$3:$I$20)</f>
        <v>1</v>
      </c>
      <c r="K3" s="41">
        <f>AVERAGE(C3:H3)</f>
        <v>195</v>
      </c>
    </row>
    <row r="4" spans="1:11" ht="15">
      <c r="A4" s="10">
        <v>2</v>
      </c>
      <c r="B4" s="17" t="s">
        <v>3</v>
      </c>
      <c r="C4" s="11">
        <v>192</v>
      </c>
      <c r="D4" s="11">
        <v>178</v>
      </c>
      <c r="E4" s="11">
        <v>170</v>
      </c>
      <c r="F4" s="11">
        <v>165</v>
      </c>
      <c r="G4" s="11">
        <v>200</v>
      </c>
      <c r="H4" s="12">
        <v>232</v>
      </c>
      <c r="I4" s="3">
        <f t="shared" si="0"/>
        <v>1137</v>
      </c>
      <c r="J4" s="4">
        <f t="shared" si="1"/>
        <v>2</v>
      </c>
      <c r="K4" s="42">
        <f aca="true" t="shared" si="2" ref="K4:K24">AVERAGE(C4:H4)</f>
        <v>189.5</v>
      </c>
    </row>
    <row r="5" spans="1:11" ht="15">
      <c r="A5" s="10">
        <v>3</v>
      </c>
      <c r="B5" s="17" t="s">
        <v>16</v>
      </c>
      <c r="C5" s="11">
        <v>189</v>
      </c>
      <c r="D5" s="11">
        <v>167</v>
      </c>
      <c r="E5" s="11">
        <v>206</v>
      </c>
      <c r="F5" s="11">
        <v>151</v>
      </c>
      <c r="G5" s="11">
        <v>191</v>
      </c>
      <c r="H5" s="12">
        <v>191</v>
      </c>
      <c r="I5" s="3">
        <f t="shared" si="0"/>
        <v>1095</v>
      </c>
      <c r="J5" s="4">
        <f t="shared" si="1"/>
        <v>3</v>
      </c>
      <c r="K5" s="42">
        <f t="shared" si="2"/>
        <v>182.5</v>
      </c>
    </row>
    <row r="6" spans="1:11" ht="15">
      <c r="A6" s="10">
        <v>4</v>
      </c>
      <c r="B6" s="17" t="s">
        <v>17</v>
      </c>
      <c r="C6" s="11">
        <v>199</v>
      </c>
      <c r="D6" s="11">
        <v>204</v>
      </c>
      <c r="E6" s="11">
        <v>140</v>
      </c>
      <c r="F6" s="11">
        <v>185</v>
      </c>
      <c r="G6" s="11">
        <v>207</v>
      </c>
      <c r="H6" s="12">
        <v>153</v>
      </c>
      <c r="I6" s="3">
        <f t="shared" si="0"/>
        <v>1088</v>
      </c>
      <c r="J6" s="4">
        <f t="shared" si="1"/>
        <v>4</v>
      </c>
      <c r="K6" s="42">
        <f t="shared" si="2"/>
        <v>181.33333333333334</v>
      </c>
    </row>
    <row r="7" spans="1:11" ht="15">
      <c r="A7" s="10">
        <v>5</v>
      </c>
      <c r="B7" s="17" t="s">
        <v>13</v>
      </c>
      <c r="C7" s="11">
        <v>187</v>
      </c>
      <c r="D7" s="11">
        <v>188</v>
      </c>
      <c r="E7" s="11">
        <v>125</v>
      </c>
      <c r="F7" s="11">
        <v>179</v>
      </c>
      <c r="G7" s="11">
        <v>224</v>
      </c>
      <c r="H7" s="12">
        <v>183</v>
      </c>
      <c r="I7" s="3">
        <f t="shared" si="0"/>
        <v>1086</v>
      </c>
      <c r="J7" s="4">
        <f t="shared" si="1"/>
        <v>5</v>
      </c>
      <c r="K7" s="42">
        <f t="shared" si="2"/>
        <v>181</v>
      </c>
    </row>
    <row r="8" spans="1:11" ht="15">
      <c r="A8" s="10">
        <v>6</v>
      </c>
      <c r="B8" s="17" t="s">
        <v>10</v>
      </c>
      <c r="C8" s="11">
        <v>188</v>
      </c>
      <c r="D8" s="11">
        <v>162</v>
      </c>
      <c r="E8" s="11">
        <v>169</v>
      </c>
      <c r="F8" s="11">
        <v>143</v>
      </c>
      <c r="G8" s="11">
        <v>169</v>
      </c>
      <c r="H8" s="12">
        <v>194</v>
      </c>
      <c r="I8" s="3">
        <f t="shared" si="0"/>
        <v>1025</v>
      </c>
      <c r="J8" s="4">
        <f t="shared" si="1"/>
        <v>6</v>
      </c>
      <c r="K8" s="42">
        <f t="shared" si="2"/>
        <v>170.83333333333334</v>
      </c>
    </row>
    <row r="9" spans="1:11" ht="15">
      <c r="A9" s="10">
        <v>7</v>
      </c>
      <c r="B9" s="17" t="s">
        <v>2</v>
      </c>
      <c r="C9" s="11">
        <v>148</v>
      </c>
      <c r="D9" s="11">
        <v>167</v>
      </c>
      <c r="E9" s="11">
        <v>192</v>
      </c>
      <c r="F9" s="11">
        <v>161</v>
      </c>
      <c r="G9" s="11">
        <v>164</v>
      </c>
      <c r="H9" s="12">
        <v>188</v>
      </c>
      <c r="I9" s="3">
        <f t="shared" si="0"/>
        <v>1020</v>
      </c>
      <c r="J9" s="4">
        <f t="shared" si="1"/>
        <v>7</v>
      </c>
      <c r="K9" s="42">
        <f t="shared" si="2"/>
        <v>170</v>
      </c>
    </row>
    <row r="10" spans="1:11" ht="15">
      <c r="A10" s="10">
        <v>8</v>
      </c>
      <c r="B10" s="17" t="s">
        <v>0</v>
      </c>
      <c r="C10" s="11">
        <v>149</v>
      </c>
      <c r="D10" s="11">
        <v>177</v>
      </c>
      <c r="E10" s="11">
        <v>165</v>
      </c>
      <c r="F10" s="11">
        <v>181</v>
      </c>
      <c r="G10" s="11">
        <v>175</v>
      </c>
      <c r="H10" s="12">
        <v>171</v>
      </c>
      <c r="I10" s="3">
        <f t="shared" si="0"/>
        <v>1018</v>
      </c>
      <c r="J10" s="4">
        <f t="shared" si="1"/>
        <v>8</v>
      </c>
      <c r="K10" s="42">
        <f t="shared" si="2"/>
        <v>169.66666666666666</v>
      </c>
    </row>
    <row r="11" spans="1:11" ht="15">
      <c r="A11" s="10">
        <v>9</v>
      </c>
      <c r="B11" s="17" t="s">
        <v>15</v>
      </c>
      <c r="C11" s="11">
        <v>143</v>
      </c>
      <c r="D11" s="11">
        <v>145</v>
      </c>
      <c r="E11" s="11">
        <v>187</v>
      </c>
      <c r="F11" s="11">
        <v>146</v>
      </c>
      <c r="G11" s="11">
        <v>217</v>
      </c>
      <c r="H11" s="12">
        <v>174</v>
      </c>
      <c r="I11" s="3">
        <f t="shared" si="0"/>
        <v>1012</v>
      </c>
      <c r="J11" s="4">
        <f t="shared" si="1"/>
        <v>9</v>
      </c>
      <c r="K11" s="42">
        <f t="shared" si="2"/>
        <v>168.66666666666666</v>
      </c>
    </row>
    <row r="12" spans="1:11" ht="15">
      <c r="A12" s="10">
        <v>10</v>
      </c>
      <c r="B12" s="17" t="s">
        <v>5</v>
      </c>
      <c r="C12" s="11">
        <v>173</v>
      </c>
      <c r="D12" s="11">
        <v>163</v>
      </c>
      <c r="E12" s="11">
        <v>176</v>
      </c>
      <c r="F12" s="11">
        <v>171</v>
      </c>
      <c r="G12" s="11">
        <v>166</v>
      </c>
      <c r="H12" s="12">
        <v>150</v>
      </c>
      <c r="I12" s="3">
        <f t="shared" si="0"/>
        <v>999</v>
      </c>
      <c r="J12" s="4">
        <f t="shared" si="1"/>
        <v>10</v>
      </c>
      <c r="K12" s="42">
        <f t="shared" si="2"/>
        <v>166.5</v>
      </c>
    </row>
    <row r="13" spans="1:11" ht="15">
      <c r="A13" s="10">
        <v>11</v>
      </c>
      <c r="B13" s="17" t="s">
        <v>9</v>
      </c>
      <c r="C13" s="11">
        <v>171</v>
      </c>
      <c r="D13" s="11">
        <v>170</v>
      </c>
      <c r="E13" s="11">
        <v>180</v>
      </c>
      <c r="F13" s="11">
        <v>166</v>
      </c>
      <c r="G13" s="11">
        <v>129</v>
      </c>
      <c r="H13" s="12">
        <v>128</v>
      </c>
      <c r="I13" s="3">
        <f t="shared" si="0"/>
        <v>944</v>
      </c>
      <c r="J13" s="4">
        <f t="shared" si="1"/>
        <v>11</v>
      </c>
      <c r="K13" s="42">
        <f t="shared" si="2"/>
        <v>157.33333333333334</v>
      </c>
    </row>
    <row r="14" spans="1:11" ht="15">
      <c r="A14" s="10">
        <v>12</v>
      </c>
      <c r="B14" s="17" t="s">
        <v>1</v>
      </c>
      <c r="C14" s="11">
        <v>156</v>
      </c>
      <c r="D14" s="11">
        <v>162</v>
      </c>
      <c r="E14" s="11">
        <v>152</v>
      </c>
      <c r="F14" s="11">
        <v>165</v>
      </c>
      <c r="G14" s="11">
        <v>170</v>
      </c>
      <c r="H14" s="12">
        <v>130</v>
      </c>
      <c r="I14" s="3">
        <f t="shared" si="0"/>
        <v>935</v>
      </c>
      <c r="J14" s="4">
        <f t="shared" si="1"/>
        <v>12</v>
      </c>
      <c r="K14" s="42">
        <f t="shared" si="2"/>
        <v>155.83333333333334</v>
      </c>
    </row>
    <row r="15" spans="1:11" ht="15">
      <c r="A15" s="10">
        <v>13</v>
      </c>
      <c r="B15" s="17" t="s">
        <v>4</v>
      </c>
      <c r="C15" s="11">
        <v>169</v>
      </c>
      <c r="D15" s="11">
        <v>130</v>
      </c>
      <c r="E15" s="11">
        <v>140</v>
      </c>
      <c r="F15" s="11">
        <v>151</v>
      </c>
      <c r="G15" s="11">
        <v>166</v>
      </c>
      <c r="H15" s="12">
        <v>149</v>
      </c>
      <c r="I15" s="3">
        <f t="shared" si="0"/>
        <v>905</v>
      </c>
      <c r="J15" s="4">
        <f t="shared" si="1"/>
        <v>13</v>
      </c>
      <c r="K15" s="42">
        <f t="shared" si="2"/>
        <v>150.83333333333334</v>
      </c>
    </row>
    <row r="16" spans="1:11" ht="15">
      <c r="A16" s="10">
        <v>14</v>
      </c>
      <c r="B16" s="17" t="s">
        <v>11</v>
      </c>
      <c r="C16" s="11">
        <v>149</v>
      </c>
      <c r="D16" s="11">
        <v>149</v>
      </c>
      <c r="E16" s="11">
        <v>136</v>
      </c>
      <c r="F16" s="11">
        <v>151</v>
      </c>
      <c r="G16" s="11">
        <v>139</v>
      </c>
      <c r="H16" s="12">
        <v>170</v>
      </c>
      <c r="I16" s="3">
        <f t="shared" si="0"/>
        <v>894</v>
      </c>
      <c r="J16" s="4">
        <f t="shared" si="1"/>
        <v>14</v>
      </c>
      <c r="K16" s="42">
        <f t="shared" si="2"/>
        <v>149</v>
      </c>
    </row>
    <row r="17" spans="1:11" ht="15">
      <c r="A17" s="10">
        <v>15</v>
      </c>
      <c r="B17" s="17" t="s">
        <v>8</v>
      </c>
      <c r="C17" s="11">
        <v>149</v>
      </c>
      <c r="D17" s="11">
        <v>162</v>
      </c>
      <c r="E17" s="11">
        <v>125</v>
      </c>
      <c r="F17" s="11">
        <v>159</v>
      </c>
      <c r="G17" s="11">
        <v>148</v>
      </c>
      <c r="H17" s="12">
        <v>129</v>
      </c>
      <c r="I17" s="3">
        <f t="shared" si="0"/>
        <v>872</v>
      </c>
      <c r="J17" s="4">
        <f t="shared" si="1"/>
        <v>15</v>
      </c>
      <c r="K17" s="42">
        <f t="shared" si="2"/>
        <v>145.33333333333334</v>
      </c>
    </row>
    <row r="18" spans="1:11" ht="15">
      <c r="A18" s="10">
        <v>16</v>
      </c>
      <c r="B18" s="17" t="s">
        <v>7</v>
      </c>
      <c r="C18" s="11">
        <v>147</v>
      </c>
      <c r="D18" s="11">
        <v>129</v>
      </c>
      <c r="E18" s="11">
        <v>98</v>
      </c>
      <c r="F18" s="11">
        <v>142</v>
      </c>
      <c r="G18" s="11">
        <v>152</v>
      </c>
      <c r="H18" s="12">
        <v>170</v>
      </c>
      <c r="I18" s="3">
        <f t="shared" si="0"/>
        <v>838</v>
      </c>
      <c r="J18" s="4">
        <f t="shared" si="1"/>
        <v>16</v>
      </c>
      <c r="K18" s="42">
        <f t="shared" si="2"/>
        <v>139.66666666666666</v>
      </c>
    </row>
    <row r="19" spans="1:11" ht="15">
      <c r="A19" s="10">
        <v>17</v>
      </c>
      <c r="B19" s="17" t="s">
        <v>14</v>
      </c>
      <c r="C19" s="11">
        <v>155</v>
      </c>
      <c r="D19" s="11">
        <v>127</v>
      </c>
      <c r="E19" s="11">
        <v>116</v>
      </c>
      <c r="F19" s="11">
        <v>139</v>
      </c>
      <c r="G19" s="11">
        <v>133</v>
      </c>
      <c r="H19" s="12">
        <v>162</v>
      </c>
      <c r="I19" s="3">
        <f t="shared" si="0"/>
        <v>832</v>
      </c>
      <c r="J19" s="4">
        <f t="shared" si="1"/>
        <v>17</v>
      </c>
      <c r="K19" s="42">
        <f t="shared" si="2"/>
        <v>138.66666666666666</v>
      </c>
    </row>
    <row r="20" spans="1:11" ht="15.75" thickBot="1">
      <c r="A20" s="13">
        <v>18</v>
      </c>
      <c r="B20" s="18" t="s">
        <v>6</v>
      </c>
      <c r="C20" s="14">
        <v>116</v>
      </c>
      <c r="D20" s="14">
        <v>149</v>
      </c>
      <c r="E20" s="14">
        <v>128</v>
      </c>
      <c r="F20" s="14">
        <v>139</v>
      </c>
      <c r="G20" s="14">
        <v>136</v>
      </c>
      <c r="H20" s="15">
        <v>149</v>
      </c>
      <c r="I20" s="5">
        <f t="shared" si="0"/>
        <v>817</v>
      </c>
      <c r="J20" s="6">
        <f t="shared" si="1"/>
        <v>18</v>
      </c>
      <c r="K20" s="43">
        <f t="shared" si="2"/>
        <v>136.16666666666666</v>
      </c>
    </row>
    <row r="21" ht="15.75" thickTop="1">
      <c r="K21" s="25"/>
    </row>
    <row r="22" spans="1:11" ht="48.75" customHeight="1" thickBot="1">
      <c r="A22" s="37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25"/>
    </row>
    <row r="23" spans="1:11" ht="6" customHeight="1" thickBot="1" thickTop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7"/>
    </row>
    <row r="24" spans="1:11" ht="15.75" thickTop="1">
      <c r="A24" s="19">
        <v>20</v>
      </c>
      <c r="B24" s="16" t="s">
        <v>25</v>
      </c>
      <c r="C24" s="19">
        <v>170</v>
      </c>
      <c r="D24" s="19">
        <v>211</v>
      </c>
      <c r="E24" s="19">
        <v>197</v>
      </c>
      <c r="F24" s="19">
        <v>246</v>
      </c>
      <c r="G24" s="19">
        <v>181</v>
      </c>
      <c r="H24" s="20">
        <v>219</v>
      </c>
      <c r="I24" s="1">
        <f>SUM(C24:H24)</f>
        <v>1224</v>
      </c>
      <c r="J24" s="46">
        <f>RANK(I24,$I$24:$I$41)</f>
        <v>1</v>
      </c>
      <c r="K24" s="41">
        <f>AVERAGE(C24:H24)</f>
        <v>204</v>
      </c>
    </row>
    <row r="25" spans="1:11" ht="15">
      <c r="A25" s="21">
        <v>21</v>
      </c>
      <c r="B25" s="17" t="s">
        <v>31</v>
      </c>
      <c r="C25" s="21">
        <v>202</v>
      </c>
      <c r="D25" s="21">
        <v>186</v>
      </c>
      <c r="E25" s="21">
        <v>201</v>
      </c>
      <c r="F25" s="21">
        <v>167</v>
      </c>
      <c r="G25" s="21">
        <v>175</v>
      </c>
      <c r="H25" s="22">
        <v>236</v>
      </c>
      <c r="I25" s="3">
        <f>SUM(C25:H25)</f>
        <v>1167</v>
      </c>
      <c r="J25" s="44">
        <f>RANK(I25,$I$24:$I$41)</f>
        <v>2</v>
      </c>
      <c r="K25" s="42">
        <f>AVERAGE(C25:H25)</f>
        <v>194.5</v>
      </c>
    </row>
    <row r="26" spans="1:11" ht="15">
      <c r="A26" s="21">
        <v>22</v>
      </c>
      <c r="B26" s="17" t="s">
        <v>30</v>
      </c>
      <c r="C26" s="21">
        <v>210</v>
      </c>
      <c r="D26" s="21">
        <v>158</v>
      </c>
      <c r="E26" s="21">
        <v>183</v>
      </c>
      <c r="F26" s="21">
        <v>171</v>
      </c>
      <c r="G26" s="21">
        <v>206</v>
      </c>
      <c r="H26" s="22">
        <v>177</v>
      </c>
      <c r="I26" s="3">
        <f>SUM(C26:H26)</f>
        <v>1105</v>
      </c>
      <c r="J26" s="44">
        <f>RANK(I26,$I$24:$I$41)</f>
        <v>3</v>
      </c>
      <c r="K26" s="42">
        <f>AVERAGE(C26:H26)</f>
        <v>184.16666666666666</v>
      </c>
    </row>
    <row r="27" spans="1:11" ht="15">
      <c r="A27" s="21">
        <v>23</v>
      </c>
      <c r="B27" s="17" t="s">
        <v>37</v>
      </c>
      <c r="C27" s="21">
        <v>150</v>
      </c>
      <c r="D27" s="21">
        <v>202</v>
      </c>
      <c r="E27" s="21">
        <v>235</v>
      </c>
      <c r="F27" s="21">
        <v>167</v>
      </c>
      <c r="G27" s="21">
        <v>171</v>
      </c>
      <c r="H27" s="22">
        <v>165</v>
      </c>
      <c r="I27" s="3">
        <f>SUM(C27:H27)</f>
        <v>1090</v>
      </c>
      <c r="J27" s="44">
        <f>RANK(I27,$I$24:$I$41)</f>
        <v>4</v>
      </c>
      <c r="K27" s="42">
        <f>AVERAGE(C27:H27)</f>
        <v>181.66666666666666</v>
      </c>
    </row>
    <row r="28" spans="1:11" ht="15">
      <c r="A28" s="21">
        <v>24</v>
      </c>
      <c r="B28" s="17" t="s">
        <v>34</v>
      </c>
      <c r="C28" s="21">
        <v>158</v>
      </c>
      <c r="D28" s="21">
        <v>205</v>
      </c>
      <c r="E28" s="21">
        <v>176</v>
      </c>
      <c r="F28" s="21">
        <v>172</v>
      </c>
      <c r="G28" s="21">
        <v>177</v>
      </c>
      <c r="H28" s="22">
        <v>189</v>
      </c>
      <c r="I28" s="3">
        <f>SUM(C28:H28)</f>
        <v>1077</v>
      </c>
      <c r="J28" s="44">
        <f>RANK(I28,$I$24:$I$41)</f>
        <v>5</v>
      </c>
      <c r="K28" s="42">
        <f>AVERAGE(C28:H28)</f>
        <v>179.5</v>
      </c>
    </row>
    <row r="29" spans="1:11" ht="15">
      <c r="A29" s="21">
        <v>25</v>
      </c>
      <c r="B29" s="17" t="s">
        <v>33</v>
      </c>
      <c r="C29" s="21">
        <v>212</v>
      </c>
      <c r="D29" s="21">
        <v>183</v>
      </c>
      <c r="E29" s="21">
        <v>178</v>
      </c>
      <c r="F29" s="21">
        <v>165</v>
      </c>
      <c r="G29" s="21">
        <v>171</v>
      </c>
      <c r="H29" s="22">
        <v>158</v>
      </c>
      <c r="I29" s="3">
        <f>SUM(C29:H29)</f>
        <v>1067</v>
      </c>
      <c r="J29" s="44">
        <f>RANK(I29,$I$24:$I$41)</f>
        <v>6</v>
      </c>
      <c r="K29" s="42">
        <f>AVERAGE(C29:H29)</f>
        <v>177.83333333333334</v>
      </c>
    </row>
    <row r="30" spans="1:11" ht="15">
      <c r="A30" s="21">
        <v>26</v>
      </c>
      <c r="B30" s="17" t="s">
        <v>26</v>
      </c>
      <c r="C30" s="21">
        <v>134</v>
      </c>
      <c r="D30" s="21">
        <v>204</v>
      </c>
      <c r="E30" s="21">
        <v>174</v>
      </c>
      <c r="F30" s="21">
        <v>136</v>
      </c>
      <c r="G30" s="21">
        <v>168</v>
      </c>
      <c r="H30" s="22">
        <v>187</v>
      </c>
      <c r="I30" s="3">
        <f>SUM(C30:H30)</f>
        <v>1003</v>
      </c>
      <c r="J30" s="44">
        <f>RANK(I30,$I$24:$I$41)</f>
        <v>7</v>
      </c>
      <c r="K30" s="42">
        <f>AVERAGE(C30:H30)</f>
        <v>167.16666666666666</v>
      </c>
    </row>
    <row r="31" spans="1:11" ht="15">
      <c r="A31" s="21">
        <v>27</v>
      </c>
      <c r="B31" s="17" t="s">
        <v>32</v>
      </c>
      <c r="C31" s="21">
        <v>133</v>
      </c>
      <c r="D31" s="21">
        <v>157</v>
      </c>
      <c r="E31" s="21">
        <v>157</v>
      </c>
      <c r="F31" s="21">
        <v>128</v>
      </c>
      <c r="G31" s="21">
        <v>169</v>
      </c>
      <c r="H31" s="22">
        <v>161</v>
      </c>
      <c r="I31" s="3">
        <f>SUM(C31:H31)</f>
        <v>905</v>
      </c>
      <c r="J31" s="44">
        <f>RANK(I31,$I$24:$I$41)</f>
        <v>8</v>
      </c>
      <c r="K31" s="42">
        <f>AVERAGE(C31:H31)</f>
        <v>150.83333333333334</v>
      </c>
    </row>
    <row r="32" spans="1:11" ht="15">
      <c r="A32" s="21">
        <v>28</v>
      </c>
      <c r="B32" s="17" t="s">
        <v>36</v>
      </c>
      <c r="C32" s="21">
        <v>151</v>
      </c>
      <c r="D32" s="21">
        <v>170</v>
      </c>
      <c r="E32" s="21">
        <v>150</v>
      </c>
      <c r="F32" s="21">
        <v>132</v>
      </c>
      <c r="G32" s="21">
        <v>150</v>
      </c>
      <c r="H32" s="22">
        <v>144</v>
      </c>
      <c r="I32" s="3">
        <f>SUM(C32:H32)</f>
        <v>897</v>
      </c>
      <c r="J32" s="44">
        <f>RANK(I32,$I$24:$I$41)</f>
        <v>9</v>
      </c>
      <c r="K32" s="42">
        <f>AVERAGE(C32:H32)</f>
        <v>149.5</v>
      </c>
    </row>
    <row r="33" spans="1:11" ht="15">
      <c r="A33" s="21">
        <v>29</v>
      </c>
      <c r="B33" s="17" t="s">
        <v>35</v>
      </c>
      <c r="C33" s="21">
        <v>129</v>
      </c>
      <c r="D33" s="21">
        <v>149</v>
      </c>
      <c r="E33" s="21">
        <v>148</v>
      </c>
      <c r="F33" s="21">
        <v>118</v>
      </c>
      <c r="G33" s="21">
        <v>166</v>
      </c>
      <c r="H33" s="22">
        <v>176</v>
      </c>
      <c r="I33" s="3">
        <f>SUM(C33:H33)</f>
        <v>886</v>
      </c>
      <c r="J33" s="44">
        <f>RANK(I33,$I$24:$I$41)</f>
        <v>10</v>
      </c>
      <c r="K33" s="42">
        <f>AVERAGE(C33:H33)</f>
        <v>147.66666666666666</v>
      </c>
    </row>
    <row r="34" spans="1:11" ht="15">
      <c r="A34" s="21">
        <v>30</v>
      </c>
      <c r="B34" s="17" t="s">
        <v>22</v>
      </c>
      <c r="C34" s="21">
        <v>182</v>
      </c>
      <c r="D34" s="21">
        <v>132</v>
      </c>
      <c r="E34" s="21">
        <v>128</v>
      </c>
      <c r="F34" s="21">
        <v>135</v>
      </c>
      <c r="G34" s="21">
        <v>151</v>
      </c>
      <c r="H34" s="22">
        <v>152</v>
      </c>
      <c r="I34" s="3">
        <f>SUM(C34:H34)</f>
        <v>880</v>
      </c>
      <c r="J34" s="44">
        <f>RANK(I34,$I$24:$I$41)</f>
        <v>11</v>
      </c>
      <c r="K34" s="42">
        <f>AVERAGE(C34:H34)</f>
        <v>146.66666666666666</v>
      </c>
    </row>
    <row r="35" spans="1:11" ht="15">
      <c r="A35" s="21">
        <v>31</v>
      </c>
      <c r="B35" s="17" t="s">
        <v>28</v>
      </c>
      <c r="C35" s="21">
        <v>130</v>
      </c>
      <c r="D35" s="21">
        <v>121</v>
      </c>
      <c r="E35" s="21">
        <v>135</v>
      </c>
      <c r="F35" s="21">
        <v>154</v>
      </c>
      <c r="G35" s="21">
        <v>137</v>
      </c>
      <c r="H35" s="22">
        <v>192</v>
      </c>
      <c r="I35" s="3">
        <f>SUM(C35:H35)</f>
        <v>869</v>
      </c>
      <c r="J35" s="44">
        <f>RANK(I35,$I$24:$I$41)</f>
        <v>12</v>
      </c>
      <c r="K35" s="42">
        <f>AVERAGE(C35:H35)</f>
        <v>144.83333333333334</v>
      </c>
    </row>
    <row r="36" spans="1:11" ht="15">
      <c r="A36" s="21">
        <v>32</v>
      </c>
      <c r="B36" s="17" t="s">
        <v>21</v>
      </c>
      <c r="C36" s="21">
        <v>119</v>
      </c>
      <c r="D36" s="21">
        <v>162</v>
      </c>
      <c r="E36" s="21">
        <v>147</v>
      </c>
      <c r="F36" s="21">
        <v>140</v>
      </c>
      <c r="G36" s="21">
        <v>166</v>
      </c>
      <c r="H36" s="22">
        <v>119</v>
      </c>
      <c r="I36" s="3">
        <f>SUM(C36:H36)</f>
        <v>853</v>
      </c>
      <c r="J36" s="44">
        <f>RANK(I36,$I$24:$I$41)</f>
        <v>13</v>
      </c>
      <c r="K36" s="42">
        <f>AVERAGE(C36:H36)</f>
        <v>142.16666666666666</v>
      </c>
    </row>
    <row r="37" spans="1:11" ht="15">
      <c r="A37" s="21">
        <v>33</v>
      </c>
      <c r="B37" s="17" t="s">
        <v>29</v>
      </c>
      <c r="C37" s="21">
        <v>149</v>
      </c>
      <c r="D37" s="21">
        <v>149</v>
      </c>
      <c r="E37" s="21">
        <v>140</v>
      </c>
      <c r="F37" s="21">
        <v>122</v>
      </c>
      <c r="G37" s="21">
        <v>139</v>
      </c>
      <c r="H37" s="22">
        <v>137</v>
      </c>
      <c r="I37" s="3">
        <f>SUM(C37:H37)</f>
        <v>836</v>
      </c>
      <c r="J37" s="44">
        <f>RANK(I37,$I$24:$I$41)</f>
        <v>14</v>
      </c>
      <c r="K37" s="42">
        <f>AVERAGE(C37:H37)</f>
        <v>139.33333333333334</v>
      </c>
    </row>
    <row r="38" spans="1:11" ht="15">
      <c r="A38" s="21">
        <v>34</v>
      </c>
      <c r="B38" s="17" t="s">
        <v>23</v>
      </c>
      <c r="C38" s="21">
        <v>152</v>
      </c>
      <c r="D38" s="21">
        <v>108</v>
      </c>
      <c r="E38" s="21">
        <v>150</v>
      </c>
      <c r="F38" s="21">
        <v>134</v>
      </c>
      <c r="G38" s="21">
        <v>155</v>
      </c>
      <c r="H38" s="22">
        <v>132</v>
      </c>
      <c r="I38" s="3">
        <f>SUM(C38:H38)</f>
        <v>831</v>
      </c>
      <c r="J38" s="44">
        <f>RANK(I38,$I$24:$I$41)</f>
        <v>15</v>
      </c>
      <c r="K38" s="42">
        <f>AVERAGE(C38:H38)</f>
        <v>138.5</v>
      </c>
    </row>
    <row r="39" spans="1:11" ht="15">
      <c r="A39" s="21">
        <v>19</v>
      </c>
      <c r="B39" s="17" t="s">
        <v>20</v>
      </c>
      <c r="C39" s="21">
        <v>134</v>
      </c>
      <c r="D39" s="21">
        <v>110</v>
      </c>
      <c r="E39" s="21">
        <v>167</v>
      </c>
      <c r="F39" s="21">
        <v>149</v>
      </c>
      <c r="G39" s="21">
        <v>122</v>
      </c>
      <c r="H39" s="22">
        <v>145</v>
      </c>
      <c r="I39" s="3">
        <f>SUM(C39:H39)</f>
        <v>827</v>
      </c>
      <c r="J39" s="44">
        <f>RANK(I39,$I$24:$I$41)</f>
        <v>16</v>
      </c>
      <c r="K39" s="42">
        <f>AVERAGE(C39:H39)</f>
        <v>137.83333333333334</v>
      </c>
    </row>
    <row r="40" spans="1:11" ht="15">
      <c r="A40" s="21">
        <v>35</v>
      </c>
      <c r="B40" s="32" t="s">
        <v>24</v>
      </c>
      <c r="C40" s="21">
        <v>119</v>
      </c>
      <c r="D40" s="21">
        <v>95</v>
      </c>
      <c r="E40" s="21">
        <v>140</v>
      </c>
      <c r="F40" s="21">
        <v>140</v>
      </c>
      <c r="G40" s="21">
        <v>114</v>
      </c>
      <c r="H40" s="22">
        <v>146</v>
      </c>
      <c r="I40" s="3">
        <f>SUM(C40:H40)</f>
        <v>754</v>
      </c>
      <c r="J40" s="44">
        <f>RANK(I40,$I$24:$I$41)</f>
        <v>17</v>
      </c>
      <c r="K40" s="42">
        <f>AVERAGE(C40:H40)</f>
        <v>125.66666666666667</v>
      </c>
    </row>
    <row r="41" spans="1:11" ht="15.75" thickBot="1">
      <c r="A41" s="23">
        <v>36</v>
      </c>
      <c r="B41" s="18" t="s">
        <v>27</v>
      </c>
      <c r="C41" s="23">
        <v>102</v>
      </c>
      <c r="D41" s="23">
        <v>145</v>
      </c>
      <c r="E41" s="23">
        <v>120</v>
      </c>
      <c r="F41" s="23">
        <v>126</v>
      </c>
      <c r="G41" s="23">
        <v>112</v>
      </c>
      <c r="H41" s="24">
        <v>118</v>
      </c>
      <c r="I41" s="5">
        <f>SUM(C41:H41)</f>
        <v>723</v>
      </c>
      <c r="J41" s="45">
        <f>RANK(I41,$I$24:$I$41)</f>
        <v>18</v>
      </c>
      <c r="K41" s="43">
        <f>AVERAGE(C41:H41)</f>
        <v>120.5</v>
      </c>
    </row>
    <row r="42" ht="15.75" thickTop="1">
      <c r="K42" s="25"/>
    </row>
    <row r="43" ht="15">
      <c r="K43" s="25"/>
    </row>
    <row r="44" spans="1:11" ht="45" customHeight="1" thickBot="1">
      <c r="A44" s="38" t="s">
        <v>39</v>
      </c>
      <c r="B44" s="38"/>
      <c r="C44" s="38"/>
      <c r="D44" s="38"/>
      <c r="E44" s="38"/>
      <c r="F44" s="38"/>
      <c r="G44" s="38"/>
      <c r="H44" s="38"/>
      <c r="I44" s="38"/>
      <c r="J44" s="38"/>
      <c r="K44" s="25"/>
    </row>
    <row r="45" spans="1:11" ht="7.5" customHeight="1" thickBot="1" thickTop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50"/>
    </row>
    <row r="46" spans="1:11" ht="15.75" thickTop="1">
      <c r="A46" s="26">
        <v>53</v>
      </c>
      <c r="B46" s="16" t="s">
        <v>56</v>
      </c>
      <c r="C46" s="26">
        <v>206</v>
      </c>
      <c r="D46" s="26">
        <v>192</v>
      </c>
      <c r="E46" s="26">
        <v>205</v>
      </c>
      <c r="F46" s="26">
        <v>176</v>
      </c>
      <c r="G46" s="26">
        <v>175</v>
      </c>
      <c r="H46" s="27">
        <v>215</v>
      </c>
      <c r="I46" s="1">
        <f>SUM(C46:H46)</f>
        <v>1169</v>
      </c>
      <c r="J46" s="2">
        <f>RANK(I46,$I$46:$I$63)</f>
        <v>1</v>
      </c>
      <c r="K46" s="41">
        <f>AVERAGE(C46:H46)</f>
        <v>194.83333333333334</v>
      </c>
    </row>
    <row r="47" spans="1:11" ht="15">
      <c r="A47" s="28">
        <v>47</v>
      </c>
      <c r="B47" s="17" t="s">
        <v>50</v>
      </c>
      <c r="C47" s="28">
        <v>174</v>
      </c>
      <c r="D47" s="28">
        <v>225</v>
      </c>
      <c r="E47" s="28">
        <v>160</v>
      </c>
      <c r="F47" s="28">
        <v>177</v>
      </c>
      <c r="G47" s="28">
        <v>171</v>
      </c>
      <c r="H47" s="29">
        <v>193</v>
      </c>
      <c r="I47" s="3">
        <f>SUM(C47:H47)</f>
        <v>1100</v>
      </c>
      <c r="J47" s="4">
        <f>RANK(I47,$I$46:$I$63)</f>
        <v>2</v>
      </c>
      <c r="K47" s="48">
        <f>AVERAGE(C47:H47)</f>
        <v>183.33333333333334</v>
      </c>
    </row>
    <row r="48" spans="1:11" ht="15">
      <c r="A48" s="28">
        <v>46</v>
      </c>
      <c r="B48" s="17" t="s">
        <v>49</v>
      </c>
      <c r="C48" s="28">
        <v>168</v>
      </c>
      <c r="D48" s="28">
        <v>202</v>
      </c>
      <c r="E48" s="28">
        <v>158</v>
      </c>
      <c r="F48" s="28">
        <v>192</v>
      </c>
      <c r="G48" s="28">
        <v>222</v>
      </c>
      <c r="H48" s="29">
        <v>148</v>
      </c>
      <c r="I48" s="3">
        <f>SUM(C48:H48)</f>
        <v>1090</v>
      </c>
      <c r="J48" s="4">
        <f>RANK(I48,$I$46:$I$63)</f>
        <v>3</v>
      </c>
      <c r="K48" s="48">
        <f>AVERAGE(C48:H48)</f>
        <v>181.66666666666666</v>
      </c>
    </row>
    <row r="49" spans="1:11" ht="15">
      <c r="A49" s="28">
        <v>49</v>
      </c>
      <c r="B49" s="17" t="s">
        <v>52</v>
      </c>
      <c r="C49" s="28">
        <v>203</v>
      </c>
      <c r="D49" s="28">
        <v>169</v>
      </c>
      <c r="E49" s="28">
        <v>194</v>
      </c>
      <c r="F49" s="28">
        <v>202</v>
      </c>
      <c r="G49" s="28">
        <v>153</v>
      </c>
      <c r="H49" s="29">
        <v>169</v>
      </c>
      <c r="I49" s="3">
        <f>SUM(C49:H49)</f>
        <v>1090</v>
      </c>
      <c r="J49" s="4">
        <f>RANK(I49,$I$46:$I$63)</f>
        <v>3</v>
      </c>
      <c r="K49" s="48">
        <f>AVERAGE(C49:H49)</f>
        <v>181.66666666666666</v>
      </c>
    </row>
    <row r="50" spans="1:11" ht="15">
      <c r="A50" s="28">
        <v>43</v>
      </c>
      <c r="B50" s="17" t="s">
        <v>46</v>
      </c>
      <c r="C50" s="28">
        <v>209</v>
      </c>
      <c r="D50" s="28">
        <v>201</v>
      </c>
      <c r="E50" s="28">
        <v>190</v>
      </c>
      <c r="F50" s="28">
        <v>170</v>
      </c>
      <c r="G50" s="28">
        <v>160</v>
      </c>
      <c r="H50" s="29">
        <v>150</v>
      </c>
      <c r="I50" s="3">
        <f>SUM(C50:H50)</f>
        <v>1080</v>
      </c>
      <c r="J50" s="4">
        <f>RANK(I50,$I$46:$I$63)</f>
        <v>5</v>
      </c>
      <c r="K50" s="48">
        <f>AVERAGE(C50:H50)</f>
        <v>180</v>
      </c>
    </row>
    <row r="51" spans="1:11" ht="15">
      <c r="A51" s="28">
        <v>40</v>
      </c>
      <c r="B51" s="17" t="s">
        <v>43</v>
      </c>
      <c r="C51" s="28">
        <v>167</v>
      </c>
      <c r="D51" s="28">
        <v>195</v>
      </c>
      <c r="E51" s="28">
        <v>184</v>
      </c>
      <c r="F51" s="28">
        <v>171</v>
      </c>
      <c r="G51" s="28">
        <v>158</v>
      </c>
      <c r="H51" s="29">
        <v>197</v>
      </c>
      <c r="I51" s="3">
        <f>SUM(C51:H51)</f>
        <v>1072</v>
      </c>
      <c r="J51" s="4">
        <f>RANK(I51,$I$46:$I$63)</f>
        <v>6</v>
      </c>
      <c r="K51" s="48">
        <f>AVERAGE(C51:H51)</f>
        <v>178.66666666666666</v>
      </c>
    </row>
    <row r="52" spans="1:11" ht="15">
      <c r="A52" s="28">
        <v>42</v>
      </c>
      <c r="B52" s="17" t="s">
        <v>45</v>
      </c>
      <c r="C52" s="28">
        <v>170</v>
      </c>
      <c r="D52" s="28">
        <v>177</v>
      </c>
      <c r="E52" s="28">
        <v>182</v>
      </c>
      <c r="F52" s="28">
        <v>189</v>
      </c>
      <c r="G52" s="28">
        <v>155</v>
      </c>
      <c r="H52" s="29">
        <v>162</v>
      </c>
      <c r="I52" s="3">
        <f>SUM(C52:H52)</f>
        <v>1035</v>
      </c>
      <c r="J52" s="4">
        <f>RANK(I52,$I$46:$I$63)</f>
        <v>7</v>
      </c>
      <c r="K52" s="48">
        <f>AVERAGE(C52:H52)</f>
        <v>172.5</v>
      </c>
    </row>
    <row r="53" spans="1:11" ht="15">
      <c r="A53" s="28">
        <v>45</v>
      </c>
      <c r="B53" s="17" t="s">
        <v>48</v>
      </c>
      <c r="C53" s="28">
        <v>141</v>
      </c>
      <c r="D53" s="28">
        <v>220</v>
      </c>
      <c r="E53" s="28">
        <v>170</v>
      </c>
      <c r="F53" s="28">
        <v>140</v>
      </c>
      <c r="G53" s="28">
        <v>191</v>
      </c>
      <c r="H53" s="29">
        <v>169</v>
      </c>
      <c r="I53" s="3">
        <f>SUM(C53:H53)</f>
        <v>1031</v>
      </c>
      <c r="J53" s="4">
        <f>RANK(I53,$I$46:$I$63)</f>
        <v>8</v>
      </c>
      <c r="K53" s="48">
        <f>AVERAGE(C53:H53)</f>
        <v>171.83333333333334</v>
      </c>
    </row>
    <row r="54" spans="1:11" ht="15">
      <c r="A54" s="28">
        <v>48</v>
      </c>
      <c r="B54" s="17" t="s">
        <v>51</v>
      </c>
      <c r="C54" s="28">
        <v>168</v>
      </c>
      <c r="D54" s="28">
        <v>182</v>
      </c>
      <c r="E54" s="28">
        <v>197</v>
      </c>
      <c r="F54" s="28">
        <v>172</v>
      </c>
      <c r="G54" s="28">
        <v>156</v>
      </c>
      <c r="H54" s="29">
        <v>147</v>
      </c>
      <c r="I54" s="3">
        <f>SUM(C54:H54)</f>
        <v>1022</v>
      </c>
      <c r="J54" s="4">
        <f>RANK(I54,$I$46:$I$63)</f>
        <v>9</v>
      </c>
      <c r="K54" s="48">
        <f>AVERAGE(C54:H54)</f>
        <v>170.33333333333334</v>
      </c>
    </row>
    <row r="55" spans="1:11" ht="15">
      <c r="A55" s="28">
        <v>52</v>
      </c>
      <c r="B55" s="17" t="s">
        <v>55</v>
      </c>
      <c r="C55" s="28">
        <v>171</v>
      </c>
      <c r="D55" s="28">
        <v>126</v>
      </c>
      <c r="E55" s="28">
        <v>128</v>
      </c>
      <c r="F55" s="28">
        <v>153</v>
      </c>
      <c r="G55" s="28">
        <v>222</v>
      </c>
      <c r="H55" s="29">
        <v>201</v>
      </c>
      <c r="I55" s="3">
        <f>SUM(C55:H55)</f>
        <v>1001</v>
      </c>
      <c r="J55" s="4">
        <f>RANK(I55,$I$46:$I$63)</f>
        <v>10</v>
      </c>
      <c r="K55" s="48">
        <f>AVERAGE(C55:H55)</f>
        <v>166.83333333333334</v>
      </c>
    </row>
    <row r="56" spans="1:11" ht="15">
      <c r="A56" s="28">
        <v>37</v>
      </c>
      <c r="B56" s="17" t="s">
        <v>40</v>
      </c>
      <c r="C56" s="28">
        <v>159</v>
      </c>
      <c r="D56" s="28">
        <v>140</v>
      </c>
      <c r="E56" s="28">
        <v>139</v>
      </c>
      <c r="F56" s="28">
        <v>193</v>
      </c>
      <c r="G56" s="28">
        <v>172</v>
      </c>
      <c r="H56" s="29">
        <v>188</v>
      </c>
      <c r="I56" s="3">
        <f>SUM(C56:H56)</f>
        <v>991</v>
      </c>
      <c r="J56" s="4">
        <f>RANK(I56,$I$46:$I$63)</f>
        <v>11</v>
      </c>
      <c r="K56" s="48">
        <f>AVERAGE(C56:H56)</f>
        <v>165.16666666666666</v>
      </c>
    </row>
    <row r="57" spans="1:11" ht="15">
      <c r="A57" s="28">
        <v>39</v>
      </c>
      <c r="B57" s="17" t="s">
        <v>42</v>
      </c>
      <c r="C57" s="28">
        <v>169</v>
      </c>
      <c r="D57" s="28">
        <v>170</v>
      </c>
      <c r="E57" s="28">
        <v>151</v>
      </c>
      <c r="F57" s="28">
        <v>179</v>
      </c>
      <c r="G57" s="28">
        <v>149</v>
      </c>
      <c r="H57" s="29">
        <v>156</v>
      </c>
      <c r="I57" s="3">
        <f>SUM(C57:H57)</f>
        <v>974</v>
      </c>
      <c r="J57" s="4">
        <f>RANK(I57,$I$46:$I$63)</f>
        <v>12</v>
      </c>
      <c r="K57" s="48">
        <f>AVERAGE(C57:H57)</f>
        <v>162.33333333333334</v>
      </c>
    </row>
    <row r="58" spans="1:11" ht="15">
      <c r="A58" s="28">
        <v>41</v>
      </c>
      <c r="B58" s="17" t="s">
        <v>44</v>
      </c>
      <c r="C58" s="28">
        <v>121</v>
      </c>
      <c r="D58" s="28">
        <v>190</v>
      </c>
      <c r="E58" s="28">
        <v>176</v>
      </c>
      <c r="F58" s="28">
        <v>172</v>
      </c>
      <c r="G58" s="28">
        <v>129</v>
      </c>
      <c r="H58" s="29">
        <v>161</v>
      </c>
      <c r="I58" s="3">
        <f>SUM(C58:H58)</f>
        <v>949</v>
      </c>
      <c r="J58" s="4">
        <f>RANK(I58,$I$46:$I$63)</f>
        <v>13</v>
      </c>
      <c r="K58" s="48">
        <f>AVERAGE(C58:H58)</f>
        <v>158.16666666666666</v>
      </c>
    </row>
    <row r="59" spans="1:11" ht="15">
      <c r="A59" s="28">
        <v>50</v>
      </c>
      <c r="B59" s="17" t="s">
        <v>53</v>
      </c>
      <c r="C59" s="28">
        <v>137</v>
      </c>
      <c r="D59" s="28">
        <v>155</v>
      </c>
      <c r="E59" s="28">
        <v>196</v>
      </c>
      <c r="F59" s="28">
        <v>157</v>
      </c>
      <c r="G59" s="28">
        <v>138</v>
      </c>
      <c r="H59" s="29">
        <v>128</v>
      </c>
      <c r="I59" s="3">
        <f>SUM(C59:H59)</f>
        <v>911</v>
      </c>
      <c r="J59" s="4">
        <f>RANK(I59,$I$46:$I$63)</f>
        <v>14</v>
      </c>
      <c r="K59" s="48">
        <f>AVERAGE(C59:H59)</f>
        <v>151.83333333333334</v>
      </c>
    </row>
    <row r="60" spans="1:11" ht="15">
      <c r="A60" s="28">
        <v>54</v>
      </c>
      <c r="B60" s="17" t="s">
        <v>57</v>
      </c>
      <c r="C60" s="28">
        <v>146</v>
      </c>
      <c r="D60" s="28">
        <v>159</v>
      </c>
      <c r="E60" s="28">
        <v>133</v>
      </c>
      <c r="F60" s="28">
        <v>157</v>
      </c>
      <c r="G60" s="28">
        <v>122</v>
      </c>
      <c r="H60" s="29">
        <v>172</v>
      </c>
      <c r="I60" s="3">
        <f>SUM(C60:H60)</f>
        <v>889</v>
      </c>
      <c r="J60" s="4">
        <f>RANK(I60,$I$46:$I$63)</f>
        <v>15</v>
      </c>
      <c r="K60" s="48">
        <f>AVERAGE(C60:H60)</f>
        <v>148.16666666666666</v>
      </c>
    </row>
    <row r="61" spans="1:11" ht="15">
      <c r="A61" s="28">
        <v>44</v>
      </c>
      <c r="B61" s="17" t="s">
        <v>47</v>
      </c>
      <c r="C61" s="28">
        <v>133</v>
      </c>
      <c r="D61" s="28">
        <v>140</v>
      </c>
      <c r="E61" s="28">
        <v>116</v>
      </c>
      <c r="F61" s="28">
        <v>145</v>
      </c>
      <c r="G61" s="28">
        <v>123</v>
      </c>
      <c r="H61" s="29">
        <v>171</v>
      </c>
      <c r="I61" s="3">
        <f>SUM(C61:H61)</f>
        <v>828</v>
      </c>
      <c r="J61" s="4">
        <f>RANK(I61,$I$46:$I$63)</f>
        <v>16</v>
      </c>
      <c r="K61" s="48">
        <f>AVERAGE(C61:H61)</f>
        <v>138</v>
      </c>
    </row>
    <row r="62" spans="1:11" ht="15">
      <c r="A62" s="28">
        <v>38</v>
      </c>
      <c r="B62" s="17" t="s">
        <v>41</v>
      </c>
      <c r="C62" s="28">
        <v>113</v>
      </c>
      <c r="D62" s="28">
        <v>128</v>
      </c>
      <c r="E62" s="28">
        <v>136</v>
      </c>
      <c r="F62" s="28">
        <v>172</v>
      </c>
      <c r="G62" s="28">
        <v>135</v>
      </c>
      <c r="H62" s="29">
        <v>137</v>
      </c>
      <c r="I62" s="3">
        <f>SUM(C62:H62)</f>
        <v>821</v>
      </c>
      <c r="J62" s="4">
        <f>RANK(I62,$I$46:$I$63)</f>
        <v>17</v>
      </c>
      <c r="K62" s="48">
        <f>AVERAGE(C62:H62)</f>
        <v>136.83333333333334</v>
      </c>
    </row>
    <row r="63" spans="1:11" ht="15.75" thickBot="1">
      <c r="A63" s="30">
        <v>51</v>
      </c>
      <c r="B63" s="18" t="s">
        <v>54</v>
      </c>
      <c r="C63" s="30">
        <v>122</v>
      </c>
      <c r="D63" s="30">
        <v>161</v>
      </c>
      <c r="E63" s="30">
        <v>96</v>
      </c>
      <c r="F63" s="30">
        <v>145</v>
      </c>
      <c r="G63" s="30">
        <v>135</v>
      </c>
      <c r="H63" s="31">
        <v>134</v>
      </c>
      <c r="I63" s="5">
        <f>SUM(C63:H63)</f>
        <v>793</v>
      </c>
      <c r="J63" s="6">
        <f>RANK(I63,$I$46:$I$63)</f>
        <v>18</v>
      </c>
      <c r="K63" s="49">
        <f>AVERAGE(C63:H63)</f>
        <v>132.16666666666666</v>
      </c>
    </row>
    <row r="64" ht="15.75" thickTop="1"/>
  </sheetData>
  <sheetProtection/>
  <mergeCells count="4">
    <mergeCell ref="A1:J1"/>
    <mergeCell ref="A2:J2"/>
    <mergeCell ref="A22:J22"/>
    <mergeCell ref="A44:J4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Vlastimil Zářecký</cp:lastModifiedBy>
  <dcterms:created xsi:type="dcterms:W3CDTF">2017-12-17T11:46:09Z</dcterms:created>
  <dcterms:modified xsi:type="dcterms:W3CDTF">2017-12-22T09:10:03Z</dcterms:modified>
  <cp:category/>
  <cp:version/>
  <cp:contentType/>
  <cp:contentStatus/>
</cp:coreProperties>
</file>